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73F" lockStructure="1"/>
  <bookViews>
    <workbookView windowWidth="28800" windowHeight="12375"/>
  </bookViews>
  <sheets>
    <sheet name="租金减免" sheetId="3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<sst xmlns="http://schemas.openxmlformats.org/spreadsheetml/2006/main" count="145" uniqueCount="124">
  <si>
    <t>2023年度第五批公共租赁住房租金减免人员名单</t>
  </si>
  <si>
    <t>序号</t>
  </si>
  <si>
    <t>姓名</t>
  </si>
  <si>
    <t>身份证号</t>
  </si>
  <si>
    <t>房号</t>
  </si>
  <si>
    <t>面积（㎡）</t>
  </si>
  <si>
    <t>减免类别</t>
  </si>
  <si>
    <t>应缴租金（元）</t>
  </si>
  <si>
    <t>减免租金（元）</t>
  </si>
  <si>
    <t>向仕爵</t>
  </si>
  <si>
    <t>513025******204938</t>
  </si>
  <si>
    <t>民生家园1-1409</t>
  </si>
  <si>
    <t>二级残疾</t>
  </si>
  <si>
    <t>冯作才</t>
  </si>
  <si>
    <t>513025******232856</t>
  </si>
  <si>
    <t>民生家园5-1411</t>
  </si>
  <si>
    <t>潘光华</t>
  </si>
  <si>
    <t>513025******210019</t>
  </si>
  <si>
    <t>民生家园1-502</t>
  </si>
  <si>
    <t>一级残疾</t>
  </si>
  <si>
    <t>王智能</t>
  </si>
  <si>
    <t>513025******035055</t>
  </si>
  <si>
    <t>新看守所旁5-703</t>
  </si>
  <si>
    <t>进城务工</t>
  </si>
  <si>
    <t>刘永礼</t>
  </si>
  <si>
    <t>513025******086213</t>
  </si>
  <si>
    <t>民生家园1-306</t>
  </si>
  <si>
    <t>重大疾病</t>
  </si>
  <si>
    <t>向仕勋</t>
  </si>
  <si>
    <t>513025******10431X</t>
  </si>
  <si>
    <t>民生家园1-1608</t>
  </si>
  <si>
    <t>城镇低保、残疾</t>
  </si>
  <si>
    <t>王  凯</t>
  </si>
  <si>
    <t>513721******075056</t>
  </si>
  <si>
    <t>民生家园5-407</t>
  </si>
  <si>
    <t>吴珍兰</t>
  </si>
  <si>
    <t>513025******297363</t>
  </si>
  <si>
    <t>民生家园1-1803</t>
  </si>
  <si>
    <t>邵法铭</t>
  </si>
  <si>
    <t>513721******137237</t>
  </si>
  <si>
    <t>小竹园C1-F1-1</t>
  </si>
  <si>
    <t>屈  建</t>
  </si>
  <si>
    <t>513721******292850</t>
  </si>
  <si>
    <t>民生家园1-1003</t>
  </si>
  <si>
    <t>彭琼芝</t>
  </si>
  <si>
    <t>513028******036061</t>
  </si>
  <si>
    <t>民生家园2-603</t>
  </si>
  <si>
    <t>城镇低保</t>
  </si>
  <si>
    <t>程文通</t>
  </si>
  <si>
    <t>513025******15331X</t>
  </si>
  <si>
    <t>东方名园1-1508B</t>
  </si>
  <si>
    <t>军残疾六级</t>
  </si>
  <si>
    <t>何  敏</t>
  </si>
  <si>
    <t>513721******123428</t>
  </si>
  <si>
    <t>长坪锅厂4-502</t>
  </si>
  <si>
    <t>佐文君</t>
  </si>
  <si>
    <t>513721******088362</t>
  </si>
  <si>
    <t>民生家园5-1208</t>
  </si>
  <si>
    <t>城镇残疾</t>
  </si>
  <si>
    <t>刘冬云</t>
  </si>
  <si>
    <t>513025******100046</t>
  </si>
  <si>
    <t>民生家园1-1503</t>
  </si>
  <si>
    <t>何瑞兰</t>
  </si>
  <si>
    <t>513025******155208</t>
  </si>
  <si>
    <t>民生家园2-1204</t>
  </si>
  <si>
    <t>袁建军</t>
  </si>
  <si>
    <t>513025******247039</t>
  </si>
  <si>
    <t>民生家园2-1003</t>
  </si>
  <si>
    <t>王  磊</t>
  </si>
  <si>
    <t>513025******072636</t>
  </si>
  <si>
    <t>民生家园1-208</t>
  </si>
  <si>
    <t>三级残疾</t>
  </si>
  <si>
    <t>李桂花</t>
  </si>
  <si>
    <t>513025******072544</t>
  </si>
  <si>
    <t>新看守所旁2-602</t>
  </si>
  <si>
    <t>廖  芹</t>
  </si>
  <si>
    <t>513025******101900</t>
  </si>
  <si>
    <t>民生家园2-1506</t>
  </si>
  <si>
    <t>郑文义</t>
  </si>
  <si>
    <t>513025******094691</t>
  </si>
  <si>
    <t>民生家园2-1007</t>
  </si>
  <si>
    <t>何洪波  （王芙蓉）</t>
  </si>
  <si>
    <t>513721******105183</t>
  </si>
  <si>
    <t>民生家园1-305</t>
  </si>
  <si>
    <t>赵德仁</t>
  </si>
  <si>
    <t>513025******13001X</t>
  </si>
  <si>
    <t>南城1号</t>
  </si>
  <si>
    <t>三级高血压</t>
  </si>
  <si>
    <t>吴转儒</t>
  </si>
  <si>
    <t>513025******244306</t>
  </si>
  <si>
    <t>民生家园5-1808</t>
  </si>
  <si>
    <t>城镇低保、一级残疾</t>
  </si>
  <si>
    <t>徐和江</t>
  </si>
  <si>
    <t>513025******042009</t>
  </si>
  <si>
    <t>民生家园1-1006</t>
  </si>
  <si>
    <t>郑从吉</t>
  </si>
  <si>
    <t>513025******043398</t>
  </si>
  <si>
    <t>民生家园1-510</t>
  </si>
  <si>
    <t>刘  兵</t>
  </si>
  <si>
    <t>513025******058058</t>
  </si>
  <si>
    <t>民生家园1-706</t>
  </si>
  <si>
    <t>吴  坤</t>
  </si>
  <si>
    <t>513721******240015</t>
  </si>
  <si>
    <t>民生家园1-207</t>
  </si>
  <si>
    <t>陈  军</t>
  </si>
  <si>
    <t>513025******231695</t>
  </si>
  <si>
    <t>民生家园5-1307</t>
  </si>
  <si>
    <t>史秀琼</t>
  </si>
  <si>
    <t>513025******202621</t>
  </si>
  <si>
    <t>民生家园3-1308</t>
  </si>
  <si>
    <t>陈小霞</t>
  </si>
  <si>
    <t>513721******127540</t>
  </si>
  <si>
    <t>箭口河1415</t>
  </si>
  <si>
    <t>城镇一级残疾</t>
  </si>
  <si>
    <t>杨彩群</t>
  </si>
  <si>
    <t>513025******134023</t>
  </si>
  <si>
    <t>民生家园5-509</t>
  </si>
  <si>
    <t>杨  芳</t>
  </si>
  <si>
    <t>513025******106821</t>
  </si>
  <si>
    <t>民生家园5-1805</t>
  </si>
  <si>
    <t>赵怀碧</t>
  </si>
  <si>
    <t>513025******250025</t>
  </si>
  <si>
    <t>民生家园5-503</t>
  </si>
  <si>
    <t>城镇重大疾病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</si>
</sst>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tabSelected="1" topLeftCell="A6" workbookViewId="0">
      <selection activeCell="L13" sqref="L13"/>
    </sheetView>
  </sheetViews>
  <sheetFormatPr defaultColWidth="9" defaultRowHeight="13.5" outlineLevelCol="7"/>
  <cols>
    <col min="1" max="1" width="7.01666666666667" customWidth="1"/>
    <col min="2" max="2" width="10.25" customWidth="1"/>
    <col min="3" max="3" width="23.1416666666667" style="1" customWidth="1"/>
    <col min="4" max="4" width="18.2666666666667" customWidth="1"/>
    <col min="5" max="5" width="12.625" customWidth="1"/>
    <col min="6" max="6" width="14.3833333333333" customWidth="1"/>
    <col min="7" max="7" width="13.875" customWidth="1"/>
    <col min="8" max="8" width="14.25" customWidth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3">
        <v>1</v>
      </c>
      <c r="B3" s="3" t="s">
        <v>9</v>
      </c>
      <c r="C3" s="3" t="s">
        <v>10</v>
      </c>
      <c r="D3" s="3" t="s">
        <v>11</v>
      </c>
      <c r="E3" s="3">
        <v>49.74</v>
      </c>
      <c r="F3" s="3" t="s">
        <v>12</v>
      </c>
      <c r="G3" s="4">
        <v>2507</v>
      </c>
      <c r="H3" s="4">
        <f>G3*0.3</f>
        <v>752.1</v>
      </c>
    </row>
    <row r="4" ht="30" customHeight="1" spans="1:8">
      <c r="A4" s="3">
        <v>2</v>
      </c>
      <c r="B4" s="3" t="s">
        <v>13</v>
      </c>
      <c r="C4" s="3" t="s">
        <v>14</v>
      </c>
      <c r="D4" s="3" t="s">
        <v>15</v>
      </c>
      <c r="E4" s="3">
        <v>42.51</v>
      </c>
      <c r="F4" s="3" t="s">
        <v>12</v>
      </c>
      <c r="G4" s="4">
        <f>E4*4.2*12</f>
        <v>2142.504</v>
      </c>
      <c r="H4" s="4">
        <f>G4*0.3</f>
        <v>642.7512</v>
      </c>
    </row>
    <row r="5" ht="30" customHeight="1" spans="1:8">
      <c r="A5" s="3">
        <v>3</v>
      </c>
      <c r="B5" s="3" t="s">
        <v>16</v>
      </c>
      <c r="C5" s="3" t="s">
        <v>17</v>
      </c>
      <c r="D5" s="3" t="s">
        <v>18</v>
      </c>
      <c r="E5" s="3">
        <v>50.4</v>
      </c>
      <c r="F5" s="3" t="s">
        <v>19</v>
      </c>
      <c r="G5" s="4">
        <v>2540</v>
      </c>
      <c r="H5" s="4">
        <f>G5*0.35</f>
        <v>889</v>
      </c>
    </row>
    <row r="6" ht="30" customHeight="1" spans="1:8">
      <c r="A6" s="3">
        <v>4</v>
      </c>
      <c r="B6" s="3" t="s">
        <v>20</v>
      </c>
      <c r="C6" s="3" t="s">
        <v>21</v>
      </c>
      <c r="D6" s="3" t="s">
        <v>22</v>
      </c>
      <c r="E6" s="3">
        <v>49.78</v>
      </c>
      <c r="F6" s="3" t="s">
        <v>23</v>
      </c>
      <c r="G6" s="4">
        <v>2509</v>
      </c>
      <c r="H6" s="4">
        <f>G6*0.3</f>
        <v>752.7</v>
      </c>
    </row>
    <row r="7" ht="30" customHeight="1" spans="1:8">
      <c r="A7" s="3">
        <v>5</v>
      </c>
      <c r="B7" s="3" t="s">
        <v>24</v>
      </c>
      <c r="C7" s="3" t="s">
        <v>25</v>
      </c>
      <c r="D7" s="5" t="s">
        <v>26</v>
      </c>
      <c r="E7" s="3">
        <v>69.7</v>
      </c>
      <c r="F7" s="3" t="s">
        <v>27</v>
      </c>
      <c r="G7" s="4">
        <v>2958</v>
      </c>
      <c r="H7" s="4">
        <f>G7*0.3</f>
        <v>887.4</v>
      </c>
    </row>
    <row r="8" ht="30" customHeight="1" spans="1:8">
      <c r="A8" s="3">
        <v>6</v>
      </c>
      <c r="B8" s="3" t="s">
        <v>28</v>
      </c>
      <c r="C8" s="3" t="s">
        <v>29</v>
      </c>
      <c r="D8" s="3" t="s">
        <v>30</v>
      </c>
      <c r="E8" s="3">
        <v>66.2</v>
      </c>
      <c r="F8" s="3" t="s">
        <v>31</v>
      </c>
      <c r="G8" s="4">
        <v>3336</v>
      </c>
      <c r="H8" s="4">
        <f t="shared" ref="H6:H19" si="0">G8*0.35</f>
        <v>1167.6</v>
      </c>
    </row>
    <row r="9" ht="30" customHeight="1" spans="1:8">
      <c r="A9" s="3">
        <v>7</v>
      </c>
      <c r="B9" s="3" t="s">
        <v>32</v>
      </c>
      <c r="C9" s="3" t="s">
        <v>33</v>
      </c>
      <c r="D9" s="3" t="s">
        <v>34</v>
      </c>
      <c r="E9" s="3">
        <v>55.46</v>
      </c>
      <c r="F9" s="3" t="s">
        <v>19</v>
      </c>
      <c r="G9" s="4">
        <f>E9*4.2*12</f>
        <v>2795.184</v>
      </c>
      <c r="H9" s="4">
        <f>G9*0.3</f>
        <v>838.5552</v>
      </c>
    </row>
    <row r="10" ht="30" customHeight="1" spans="1:8">
      <c r="A10" s="3">
        <v>8</v>
      </c>
      <c r="B10" s="3" t="s">
        <v>35</v>
      </c>
      <c r="C10" s="3" t="s">
        <v>36</v>
      </c>
      <c r="D10" s="3" t="s">
        <v>37</v>
      </c>
      <c r="E10" s="3">
        <v>67.01</v>
      </c>
      <c r="F10" s="3" t="s">
        <v>27</v>
      </c>
      <c r="G10" s="4">
        <f>E10*4.2*12</f>
        <v>3377.304</v>
      </c>
      <c r="H10" s="4">
        <f>G10*0.3</f>
        <v>1013.1912</v>
      </c>
    </row>
    <row r="11" ht="30" customHeight="1" spans="1:8">
      <c r="A11" s="3">
        <v>9</v>
      </c>
      <c r="B11" s="3" t="s">
        <v>38</v>
      </c>
      <c r="C11" s="3" t="s">
        <v>39</v>
      </c>
      <c r="D11" s="3" t="s">
        <v>40</v>
      </c>
      <c r="E11" s="3">
        <v>89.8</v>
      </c>
      <c r="F11" s="3" t="s">
        <v>23</v>
      </c>
      <c r="G11" s="4">
        <f>E11*4.2*12</f>
        <v>4525.92</v>
      </c>
      <c r="H11" s="4">
        <f>G11*0.3</f>
        <v>1357.776</v>
      </c>
    </row>
    <row r="12" ht="30" customHeight="1" spans="1:8">
      <c r="A12" s="3">
        <v>10</v>
      </c>
      <c r="B12" s="3" t="s">
        <v>41</v>
      </c>
      <c r="C12" s="3" t="s">
        <v>42</v>
      </c>
      <c r="D12" s="3" t="s">
        <v>43</v>
      </c>
      <c r="E12" s="3">
        <v>67.01</v>
      </c>
      <c r="F12" s="3" t="s">
        <v>23</v>
      </c>
      <c r="G12" s="4">
        <f t="shared" ref="G12:G19" si="1">E12*4.2*12</f>
        <v>3377.304</v>
      </c>
      <c r="H12" s="4">
        <f t="shared" si="0"/>
        <v>1182.0564</v>
      </c>
    </row>
    <row r="13" ht="30" customHeight="1" spans="1:8">
      <c r="A13" s="3">
        <v>11</v>
      </c>
      <c r="B13" s="3" t="s">
        <v>44</v>
      </c>
      <c r="C13" s="3" t="s">
        <v>45</v>
      </c>
      <c r="D13" s="3" t="s">
        <v>46</v>
      </c>
      <c r="E13" s="3">
        <v>67.01</v>
      </c>
      <c r="F13" s="3" t="s">
        <v>47</v>
      </c>
      <c r="G13" s="4">
        <f t="shared" si="1"/>
        <v>3377.304</v>
      </c>
      <c r="H13" s="4">
        <f t="shared" si="0"/>
        <v>1182.0564</v>
      </c>
    </row>
    <row r="14" ht="30" customHeight="1" spans="1:8">
      <c r="A14" s="3">
        <v>12</v>
      </c>
      <c r="B14" s="3" t="s">
        <v>48</v>
      </c>
      <c r="C14" s="3" t="s">
        <v>49</v>
      </c>
      <c r="D14" s="3" t="s">
        <v>50</v>
      </c>
      <c r="E14" s="3">
        <v>59.97</v>
      </c>
      <c r="F14" s="3" t="s">
        <v>51</v>
      </c>
      <c r="G14" s="4">
        <f t="shared" si="1"/>
        <v>3022.488</v>
      </c>
      <c r="H14" s="4">
        <f t="shared" si="0"/>
        <v>1057.8708</v>
      </c>
    </row>
    <row r="15" ht="30" customHeight="1" spans="1:8">
      <c r="A15" s="3">
        <v>13</v>
      </c>
      <c r="B15" s="3" t="s">
        <v>52</v>
      </c>
      <c r="C15" s="3" t="s">
        <v>53</v>
      </c>
      <c r="D15" s="3" t="s">
        <v>54</v>
      </c>
      <c r="E15" s="3">
        <v>55.82</v>
      </c>
      <c r="F15" s="3" t="s">
        <v>47</v>
      </c>
      <c r="G15" s="4">
        <f t="shared" si="1"/>
        <v>2813.328</v>
      </c>
      <c r="H15" s="4">
        <f t="shared" si="0"/>
        <v>984.6648</v>
      </c>
    </row>
    <row r="16" ht="30" customHeight="1" spans="1:8">
      <c r="A16" s="3">
        <v>14</v>
      </c>
      <c r="B16" s="3" t="s">
        <v>55</v>
      </c>
      <c r="C16" s="3" t="s">
        <v>56</v>
      </c>
      <c r="D16" s="3" t="s">
        <v>57</v>
      </c>
      <c r="E16" s="3">
        <v>54.4</v>
      </c>
      <c r="F16" s="3" t="s">
        <v>58</v>
      </c>
      <c r="G16" s="4">
        <f t="shared" si="1"/>
        <v>2741.76</v>
      </c>
      <c r="H16" s="4">
        <f>G16*0.3</f>
        <v>822.528</v>
      </c>
    </row>
    <row r="17" ht="30" customHeight="1" spans="1:8">
      <c r="A17" s="3">
        <v>15</v>
      </c>
      <c r="B17" s="3" t="s">
        <v>59</v>
      </c>
      <c r="C17" s="3" t="s">
        <v>60</v>
      </c>
      <c r="D17" s="3" t="s">
        <v>61</v>
      </c>
      <c r="E17" s="3">
        <v>67.01</v>
      </c>
      <c r="F17" s="3" t="s">
        <v>47</v>
      </c>
      <c r="G17" s="4">
        <f t="shared" si="1"/>
        <v>3377.304</v>
      </c>
      <c r="H17" s="4">
        <f t="shared" si="0"/>
        <v>1182.0564</v>
      </c>
    </row>
    <row r="18" ht="30" customHeight="1" spans="1:8">
      <c r="A18" s="3">
        <v>16</v>
      </c>
      <c r="B18" s="3" t="s">
        <v>62</v>
      </c>
      <c r="C18" s="3" t="s">
        <v>63</v>
      </c>
      <c r="D18" s="3" t="s">
        <v>64</v>
      </c>
      <c r="E18" s="3">
        <v>60.8</v>
      </c>
      <c r="F18" s="3" t="s">
        <v>47</v>
      </c>
      <c r="G18" s="4">
        <f t="shared" si="1"/>
        <v>3064.32</v>
      </c>
      <c r="H18" s="4">
        <f t="shared" si="0"/>
        <v>1072.512</v>
      </c>
    </row>
    <row r="19" ht="30" customHeight="1" spans="1:8">
      <c r="A19" s="3">
        <v>17</v>
      </c>
      <c r="B19" s="3" t="s">
        <v>65</v>
      </c>
      <c r="C19" s="3" t="s">
        <v>66</v>
      </c>
      <c r="D19" s="3" t="s">
        <v>67</v>
      </c>
      <c r="E19" s="3">
        <v>67.01</v>
      </c>
      <c r="F19" s="3" t="s">
        <v>23</v>
      </c>
      <c r="G19" s="4">
        <f t="shared" si="1"/>
        <v>3377.304</v>
      </c>
      <c r="H19" s="4">
        <f>G19*0.3</f>
        <v>1013.1912</v>
      </c>
    </row>
    <row r="20" ht="30" customHeight="1" spans="1:8">
      <c r="A20" s="3">
        <v>18</v>
      </c>
      <c r="B20" s="3" t="s">
        <v>68</v>
      </c>
      <c r="C20" s="3" t="s">
        <v>69</v>
      </c>
      <c r="D20" s="3" t="s">
        <v>70</v>
      </c>
      <c r="E20" s="3">
        <v>66.2</v>
      </c>
      <c r="F20" s="3" t="s">
        <v>71</v>
      </c>
      <c r="G20" s="4">
        <f t="shared" ref="G20:G26" si="2">E20*4.2*12</f>
        <v>3336.48</v>
      </c>
      <c r="H20" s="4">
        <f>G20*0.25</f>
        <v>834.12</v>
      </c>
    </row>
    <row r="21" ht="30" customHeight="1" spans="1:8">
      <c r="A21" s="3">
        <v>19</v>
      </c>
      <c r="B21" s="3" t="s">
        <v>72</v>
      </c>
      <c r="C21" s="3" t="s">
        <v>73</v>
      </c>
      <c r="D21" s="3" t="s">
        <v>74</v>
      </c>
      <c r="E21" s="3">
        <v>49.78</v>
      </c>
      <c r="F21" s="3" t="s">
        <v>23</v>
      </c>
      <c r="G21" s="4">
        <f t="shared" si="2"/>
        <v>2508.912</v>
      </c>
      <c r="H21" s="4">
        <f>G21*0.3</f>
        <v>752.6736</v>
      </c>
    </row>
    <row r="22" ht="30" customHeight="1" spans="1:8">
      <c r="A22" s="3">
        <v>20</v>
      </c>
      <c r="B22" s="3" t="s">
        <v>75</v>
      </c>
      <c r="C22" s="3" t="s">
        <v>76</v>
      </c>
      <c r="D22" s="3" t="s">
        <v>77</v>
      </c>
      <c r="E22" s="3">
        <v>58.7</v>
      </c>
      <c r="F22" s="3" t="s">
        <v>19</v>
      </c>
      <c r="G22" s="4">
        <f t="shared" si="2"/>
        <v>2958.48</v>
      </c>
      <c r="H22" s="4">
        <f>G22*0.35</f>
        <v>1035.468</v>
      </c>
    </row>
    <row r="23" ht="30" customHeight="1" spans="1:8">
      <c r="A23" s="3">
        <v>21</v>
      </c>
      <c r="B23" s="3" t="s">
        <v>78</v>
      </c>
      <c r="C23" s="3" t="s">
        <v>79</v>
      </c>
      <c r="D23" s="3" t="s">
        <v>80</v>
      </c>
      <c r="E23" s="3">
        <v>61.13</v>
      </c>
      <c r="F23" s="3" t="s">
        <v>23</v>
      </c>
      <c r="G23" s="4">
        <f t="shared" si="2"/>
        <v>3080.952</v>
      </c>
      <c r="H23" s="4">
        <f>G23*0.3</f>
        <v>924.2856</v>
      </c>
    </row>
    <row r="24" ht="37" customHeight="1" spans="1:8">
      <c r="A24" s="3">
        <v>22</v>
      </c>
      <c r="B24" s="6" t="s">
        <v>81</v>
      </c>
      <c r="C24" s="3" t="s">
        <v>82</v>
      </c>
      <c r="D24" s="3" t="s">
        <v>83</v>
      </c>
      <c r="E24" s="3">
        <v>56.97</v>
      </c>
      <c r="F24" s="3" t="s">
        <v>23</v>
      </c>
      <c r="G24" s="4">
        <f t="shared" si="2"/>
        <v>2871.288</v>
      </c>
      <c r="H24" s="4">
        <f>G24*0.3</f>
        <v>861.3864</v>
      </c>
    </row>
    <row r="25" ht="30" customHeight="1" spans="1:8">
      <c r="A25" s="3">
        <v>23</v>
      </c>
      <c r="B25" s="3" t="s">
        <v>84</v>
      </c>
      <c r="C25" s="3" t="s">
        <v>85</v>
      </c>
      <c r="D25" s="3" t="s">
        <v>86</v>
      </c>
      <c r="E25" s="3">
        <v>59.93</v>
      </c>
      <c r="F25" s="3" t="s">
        <v>87</v>
      </c>
      <c r="G25" s="4">
        <f t="shared" si="2"/>
        <v>3020.472</v>
      </c>
      <c r="H25" s="4">
        <f>G25*0.3</f>
        <v>906.1416</v>
      </c>
    </row>
    <row r="26" ht="30" customHeight="1" spans="1:8">
      <c r="A26" s="3">
        <v>24</v>
      </c>
      <c r="B26" s="3" t="s">
        <v>88</v>
      </c>
      <c r="C26" s="3" t="s">
        <v>89</v>
      </c>
      <c r="D26" s="3" t="s">
        <v>90</v>
      </c>
      <c r="E26" s="3">
        <v>54.4</v>
      </c>
      <c r="F26" s="6" t="s">
        <v>91</v>
      </c>
      <c r="G26" s="4">
        <f t="shared" si="2"/>
        <v>2741.76</v>
      </c>
      <c r="H26" s="4">
        <f>G26*0.35</f>
        <v>959.616</v>
      </c>
    </row>
    <row r="27" ht="30" customHeight="1" spans="1:8">
      <c r="A27" s="3">
        <v>25</v>
      </c>
      <c r="B27" s="3" t="s">
        <v>92</v>
      </c>
      <c r="C27" s="3" t="s">
        <v>93</v>
      </c>
      <c r="D27" s="3" t="s">
        <v>94</v>
      </c>
      <c r="E27" s="3">
        <v>58.7</v>
      </c>
      <c r="F27" s="3" t="s">
        <v>23</v>
      </c>
      <c r="G27" s="4">
        <f t="shared" ref="G27:G36" si="3">E27*4.2*12</f>
        <v>2958.48</v>
      </c>
      <c r="H27" s="4">
        <f>G27*0.3</f>
        <v>887.544</v>
      </c>
    </row>
    <row r="28" ht="30" customHeight="1" spans="1:8">
      <c r="A28" s="3">
        <v>26</v>
      </c>
      <c r="B28" s="3" t="s">
        <v>95</v>
      </c>
      <c r="C28" s="3" t="s">
        <v>96</v>
      </c>
      <c r="D28" s="3" t="s">
        <v>97</v>
      </c>
      <c r="E28" s="3">
        <v>44.98</v>
      </c>
      <c r="F28" s="3" t="s">
        <v>12</v>
      </c>
      <c r="G28" s="4">
        <f t="shared" si="3"/>
        <v>2266.992</v>
      </c>
      <c r="H28" s="4">
        <f>G28*0.25</f>
        <v>566.748</v>
      </c>
    </row>
    <row r="29" ht="30" customHeight="1" spans="1:8">
      <c r="A29" s="3">
        <v>27</v>
      </c>
      <c r="B29" s="3" t="s">
        <v>98</v>
      </c>
      <c r="C29" s="3" t="s">
        <v>99</v>
      </c>
      <c r="D29" s="3" t="s">
        <v>100</v>
      </c>
      <c r="E29" s="3">
        <v>58.7</v>
      </c>
      <c r="F29" s="3" t="s">
        <v>23</v>
      </c>
      <c r="G29" s="4">
        <f t="shared" si="3"/>
        <v>2958.48</v>
      </c>
      <c r="H29" s="4">
        <f>G29*0.3</f>
        <v>887.544</v>
      </c>
    </row>
    <row r="30" ht="30" customHeight="1" spans="1:8">
      <c r="A30" s="3">
        <v>28</v>
      </c>
      <c r="B30" s="3" t="s">
        <v>101</v>
      </c>
      <c r="C30" s="3" t="s">
        <v>102</v>
      </c>
      <c r="D30" s="3" t="s">
        <v>103</v>
      </c>
      <c r="E30" s="3">
        <v>55.46</v>
      </c>
      <c r="F30" s="3" t="s">
        <v>47</v>
      </c>
      <c r="G30" s="4">
        <f t="shared" si="3"/>
        <v>2795.184</v>
      </c>
      <c r="H30" s="4">
        <f>G30*0.35</f>
        <v>978.3144</v>
      </c>
    </row>
    <row r="31" ht="30" customHeight="1" spans="1:8">
      <c r="A31" s="3">
        <v>29</v>
      </c>
      <c r="B31" s="3" t="s">
        <v>104</v>
      </c>
      <c r="C31" s="3" t="s">
        <v>105</v>
      </c>
      <c r="D31" s="3" t="s">
        <v>106</v>
      </c>
      <c r="E31" s="3">
        <v>55.46</v>
      </c>
      <c r="F31" s="3" t="s">
        <v>47</v>
      </c>
      <c r="G31" s="4">
        <f t="shared" si="3"/>
        <v>2795.184</v>
      </c>
      <c r="H31" s="4">
        <f>G31*0.35</f>
        <v>978.3144</v>
      </c>
    </row>
    <row r="32" ht="30" customHeight="1" spans="1:8">
      <c r="A32" s="3">
        <v>30</v>
      </c>
      <c r="B32" s="3" t="s">
        <v>107</v>
      </c>
      <c r="C32" s="3" t="s">
        <v>108</v>
      </c>
      <c r="D32" s="3" t="s">
        <v>109</v>
      </c>
      <c r="E32" s="3">
        <v>60.05</v>
      </c>
      <c r="F32" s="3" t="s">
        <v>23</v>
      </c>
      <c r="G32" s="4">
        <f t="shared" si="3"/>
        <v>3026.52</v>
      </c>
      <c r="H32" s="4">
        <f>G32*0.3</f>
        <v>907.956</v>
      </c>
    </row>
    <row r="33" ht="30" customHeight="1" spans="1:8">
      <c r="A33" s="3">
        <v>31</v>
      </c>
      <c r="B33" s="3" t="s">
        <v>110</v>
      </c>
      <c r="C33" s="3" t="s">
        <v>111</v>
      </c>
      <c r="D33" s="3" t="s">
        <v>112</v>
      </c>
      <c r="E33" s="3">
        <v>42.71</v>
      </c>
      <c r="F33" s="3" t="s">
        <v>113</v>
      </c>
      <c r="G33" s="4">
        <f t="shared" si="3"/>
        <v>2152.584</v>
      </c>
      <c r="H33" s="4">
        <f>G33*0.35</f>
        <v>753.4044</v>
      </c>
    </row>
    <row r="34" ht="30" customHeight="1" spans="1:8">
      <c r="A34" s="3">
        <v>32</v>
      </c>
      <c r="B34" s="3" t="s">
        <v>114</v>
      </c>
      <c r="C34" s="3" t="s">
        <v>115</v>
      </c>
      <c r="D34" s="3" t="s">
        <v>116</v>
      </c>
      <c r="E34" s="3">
        <v>41.13</v>
      </c>
      <c r="F34" s="3" t="s">
        <v>23</v>
      </c>
      <c r="G34" s="4">
        <f t="shared" si="3"/>
        <v>2072.952</v>
      </c>
      <c r="H34" s="4">
        <f>G34*0.3</f>
        <v>621.8856</v>
      </c>
    </row>
    <row r="35" ht="30" customHeight="1" spans="1:8">
      <c r="A35" s="3">
        <v>33</v>
      </c>
      <c r="B35" s="3" t="s">
        <v>117</v>
      </c>
      <c r="C35" s="3" t="s">
        <v>118</v>
      </c>
      <c r="D35" s="3" t="s">
        <v>119</v>
      </c>
      <c r="E35" s="3">
        <v>38.48</v>
      </c>
      <c r="F35" s="3" t="s">
        <v>47</v>
      </c>
      <c r="G35" s="4">
        <f t="shared" si="3"/>
        <v>1939.392</v>
      </c>
      <c r="H35" s="4">
        <f>G35*0.35</f>
        <v>678.7872</v>
      </c>
    </row>
    <row r="36" ht="30" customHeight="1" spans="1:8">
      <c r="A36" s="3">
        <v>34</v>
      </c>
      <c r="B36" s="3" t="s">
        <v>120</v>
      </c>
      <c r="C36" s="7" t="s">
        <v>121</v>
      </c>
      <c r="D36" s="3" t="s">
        <v>122</v>
      </c>
      <c r="E36" s="3">
        <v>67.01</v>
      </c>
      <c r="F36" s="3" t="s">
        <v>123</v>
      </c>
      <c r="G36" s="4">
        <f t="shared" si="3"/>
        <v>3377.304</v>
      </c>
      <c r="H36" s="4">
        <f>G36*0.3</f>
        <v>1013.1912</v>
      </c>
    </row>
    <row r="37" ht="30" customHeight="1" spans="1:8">
      <c r="A37" s="3"/>
      <c r="B37" s="3"/>
      <c r="C37" s="3"/>
      <c r="D37" s="3"/>
      <c r="E37" s="3"/>
      <c r="F37" s="3"/>
      <c r="G37" s="4">
        <f>SUM(G3:G36)</f>
        <v>98703.44</v>
      </c>
      <c r="H37" s="4">
        <f>SUM(H3:H36)</f>
        <v>31345.39</v>
      </c>
    </row>
  </sheetData>
  <sheetProtection password="C73F" sheet="1" objects="1"/>
  <mergeCells count="1">
    <mergeCell ref="A1:H1"/>
  </mergeCells>
  <pageMargins left="0.75" right="0.75" top="0.590277777777778" bottom="1" header="0.5" footer="0.5"/>
  <pageSetup paperSize="9" fitToHeight="0" orientation="landscape"/>
  <headerFooter/>
  <ignoredErrors>
    <ignoredError sqref="H35:H36 H33:H34 H32 H28 H26 H22:H23 H19:H20 H16 H8:H9 H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租金减免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JYD</cp:lastModifiedBy>
  <dcterms:created xsi:type="dcterms:W3CDTF">2023-10-10T06:24:00Z</dcterms:created>
  <dcterms:modified xsi:type="dcterms:W3CDTF">2024-01-08T07:15:59Z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FD28640AED2544D98A71DBCB8F96113A_13</vt:lpwstr>
  </property>
  <property fmtid="{D5CDD505-2E9C-101B-9397-08002B2CF9AE}" pid="3" name="KSOProductBuildVer">
    <vt:lpwstr>2052-12.1.0.16120</vt:lpwstr>
  </property>
</Properties>
</file>