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总成绩" sheetId="2" r:id="rId1"/>
  </sheets>
  <definedNames>
    <definedName name="_xlnm.Print_Titles" localSheetId="0">总成绩!$1:$3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<sst xmlns="http://schemas.openxmlformats.org/spreadsheetml/2006/main" count="194" uniqueCount="89">
  <si>
    <t>通江县2024年公开考试招聘卫生事业单位专业技术人员体检人员名单</t>
  </si>
  <si>
    <t>序号</t>
  </si>
  <si>
    <t>姓名</t>
  </si>
  <si>
    <t>性别</t>
  </si>
  <si>
    <t>报考岗位</t>
  </si>
  <si>
    <t>岗位
编码</t>
  </si>
  <si>
    <t>公共科目笔试成绩</t>
  </si>
  <si>
    <t>政策性加分</t>
  </si>
  <si>
    <t>笔试总
成绩</t>
  </si>
  <si>
    <t>笔试成绩折合</t>
  </si>
  <si>
    <t>面试成绩</t>
  </si>
  <si>
    <t>面试成绩折合</t>
  </si>
  <si>
    <t>总成绩</t>
  </si>
  <si>
    <t>备注</t>
  </si>
  <si>
    <t>王卫东</t>
  </si>
  <si>
    <t>男</t>
  </si>
  <si>
    <t>药学</t>
  </si>
  <si>
    <t>朱晓</t>
  </si>
  <si>
    <t>临床</t>
  </si>
  <si>
    <t>贾良田</t>
  </si>
  <si>
    <t>杨智</t>
  </si>
  <si>
    <t>张磊</t>
  </si>
  <si>
    <t>张鸿彬</t>
  </si>
  <si>
    <t>杨明通</t>
  </si>
  <si>
    <t>中医</t>
  </si>
  <si>
    <t>陈杰中</t>
  </si>
  <si>
    <t>孙文冰</t>
  </si>
  <si>
    <t>心理治疗</t>
  </si>
  <si>
    <t>李逸</t>
  </si>
  <si>
    <t>女</t>
  </si>
  <si>
    <t>罗成</t>
  </si>
  <si>
    <t>营养</t>
  </si>
  <si>
    <t>王敏</t>
  </si>
  <si>
    <t>麻醉</t>
  </si>
  <si>
    <t>殷磊</t>
  </si>
  <si>
    <t>眼科</t>
  </si>
  <si>
    <t>张棉</t>
  </si>
  <si>
    <t>余佳阳</t>
  </si>
  <si>
    <t>杨涛</t>
  </si>
  <si>
    <t>刘铖</t>
  </si>
  <si>
    <t>谭梅</t>
  </si>
  <si>
    <t>刘云</t>
  </si>
  <si>
    <t>何阳春</t>
  </si>
  <si>
    <t>刘力旗</t>
  </si>
  <si>
    <t>宁文斌</t>
  </si>
  <si>
    <t>关晶晶</t>
  </si>
  <si>
    <t>护理</t>
  </si>
  <si>
    <t>陈海</t>
  </si>
  <si>
    <t>马晓林</t>
  </si>
  <si>
    <t>预防医学</t>
  </si>
  <si>
    <t>李先政</t>
  </si>
  <si>
    <t>心理学</t>
  </si>
  <si>
    <t>张忠</t>
  </si>
  <si>
    <t>吕心力</t>
  </si>
  <si>
    <t>刘英</t>
  </si>
  <si>
    <t>安小英</t>
  </si>
  <si>
    <t>汪嘉哲</t>
  </si>
  <si>
    <t>杨玲</t>
  </si>
  <si>
    <t>李亚</t>
  </si>
  <si>
    <t>王俊蓉</t>
  </si>
  <si>
    <t>影像</t>
  </si>
  <si>
    <t>唐平</t>
  </si>
  <si>
    <t>王玉环</t>
  </si>
  <si>
    <t>白世杰</t>
  </si>
  <si>
    <t>杨波</t>
  </si>
  <si>
    <t>陈大磊</t>
  </si>
  <si>
    <t>刘冰妍</t>
  </si>
  <si>
    <t>周姗</t>
  </si>
  <si>
    <t>李雨鲜</t>
  </si>
  <si>
    <t>屈磊</t>
  </si>
  <si>
    <t>检验技术</t>
  </si>
  <si>
    <t>赵雪竹</t>
  </si>
  <si>
    <t>乡村医生</t>
  </si>
  <si>
    <t>牟从信君</t>
  </si>
  <si>
    <t>敌莫以西</t>
  </si>
  <si>
    <t>彭星宇</t>
  </si>
  <si>
    <t>鲁利明</t>
  </si>
  <si>
    <t>赵心语</t>
  </si>
  <si>
    <t>张彦</t>
  </si>
  <si>
    <t>吉伍子杰</t>
  </si>
  <si>
    <t>许智俊</t>
  </si>
  <si>
    <t>汪文皓</t>
  </si>
  <si>
    <t>姚亮</t>
  </si>
  <si>
    <t>陈文静</t>
  </si>
  <si>
    <t>刘怡兰</t>
  </si>
  <si>
    <t>何磊</t>
  </si>
  <si>
    <t>米色么利作</t>
  </si>
  <si>
    <t>吴文芬</t>
  </si>
  <si>
    <t>张渝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</si>
</sst>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仿宋_GB2312"/>
      <charset val="134"/>
    </font>
    <font>
      <sz val="10"/>
      <name val="楷体_GB2312"/>
      <charset val="134"/>
    </font>
    <font>
      <b/>
      <sz val="10"/>
      <name val="Arial"/>
      <charset val="0"/>
    </font>
    <font>
      <sz val="12"/>
      <name val="宋体"/>
      <charset val="134"/>
    </font>
    <font>
      <b/>
      <sz val="18"/>
      <name val="方正小标宋简体"/>
      <charset val="134"/>
    </font>
    <font>
      <b/>
      <sz val="10"/>
      <name val="仿宋_GB2312"/>
      <charset val="134"/>
    </font>
    <font>
      <sz val="11"/>
      <name val="Times New Roman"/>
      <charset val="0"/>
    </font>
    <font>
      <sz val="11"/>
      <name val="仿宋_GB2312"/>
      <charset val="134"/>
    </font>
    <font>
      <sz val="10"/>
      <name val="宋体"/>
      <charset val="134"/>
    </font>
    <font>
      <b/>
      <sz val="11"/>
      <name val="Times New Roman"/>
      <charset val="0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shrinkToFit="1"/>
    </xf>
    <xf numFmtId="176" fontId="4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selection activeCell="F52" sqref="F52"/>
    </sheetView>
  </sheetViews>
  <sheetFormatPr defaultColWidth="7.99166666666667" defaultRowHeight="14.25"/>
  <cols>
    <col min="1" max="1" width="7.34166666666667" style="1" customWidth="1"/>
    <col min="2" max="2" width="13.9583333333333" style="1" customWidth="1"/>
    <col min="3" max="3" width="6.7" style="1" customWidth="1"/>
    <col min="4" max="4" width="12.1333333333333" style="4" customWidth="1"/>
    <col min="5" max="5" width="14.0166666666667" style="1" customWidth="1"/>
    <col min="6" max="6" width="12.0833333333333" style="1" customWidth="1"/>
    <col min="7" max="7" width="6.925" style="1" customWidth="1"/>
    <col min="8" max="8" width="9.64166666666667" style="1" customWidth="1"/>
    <col min="9" max="9" width="10.4333333333333" style="1" customWidth="1"/>
    <col min="10" max="10" width="11.4916666666667" style="5" customWidth="1"/>
    <col min="11" max="11" width="11.8" style="1" customWidth="1"/>
    <col min="12" max="12" width="10.85" style="1" customWidth="1"/>
    <col min="13" max="13" width="8.59166666666667" style="4" customWidth="1"/>
    <col min="14" max="253" width="7.99166666666667" style="1"/>
    <col min="254" max="16384" width="7.99166666666667" style="6"/>
  </cols>
  <sheetData>
    <row r="1" s="1" customFormat="1" ht="39" customHeight="1" spans="1:13">
      <c r="A1" s="7" t="s">
        <v>0</v>
      </c>
      <c r="B1" s="7"/>
      <c r="C1" s="7"/>
      <c r="D1" s="8"/>
      <c r="E1" s="7"/>
      <c r="F1" s="7"/>
      <c r="G1" s="7"/>
      <c r="H1" s="7"/>
      <c r="I1" s="7"/>
      <c r="J1" s="29"/>
      <c r="K1" s="7"/>
      <c r="L1" s="7"/>
      <c r="M1" s="7"/>
    </row>
    <row r="2" s="1" customFormat="1" ht="18" customHeight="1" spans="1:13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15" t="s">
        <v>9</v>
      </c>
      <c r="J2" s="30" t="s">
        <v>10</v>
      </c>
      <c r="K2" s="15" t="s">
        <v>11</v>
      </c>
      <c r="L2" s="15" t="s">
        <v>12</v>
      </c>
      <c r="M2" s="31" t="s">
        <v>13</v>
      </c>
    </row>
    <row r="3" s="2" customFormat="1" ht="18" customHeight="1" spans="1:13">
      <c r="A3" s="9"/>
      <c r="B3" s="10"/>
      <c r="C3" s="16"/>
      <c r="D3" s="17"/>
      <c r="E3" s="18"/>
      <c r="F3" s="18"/>
      <c r="G3" s="14"/>
      <c r="H3" s="19"/>
      <c r="I3" s="32"/>
      <c r="J3" s="33"/>
      <c r="K3" s="32"/>
      <c r="L3" s="32"/>
      <c r="M3" s="31"/>
    </row>
    <row r="4" s="3" customFormat="1" ht="19" customHeight="1" spans="1:13">
      <c r="A4" s="20">
        <v>1</v>
      </c>
      <c r="B4" s="21" t="s">
        <v>14</v>
      </c>
      <c r="C4" s="22" t="s">
        <v>15</v>
      </c>
      <c r="D4" s="23" t="s">
        <v>16</v>
      </c>
      <c r="E4" s="20">
        <v>20240504</v>
      </c>
      <c r="F4" s="24">
        <v>70.4</v>
      </c>
      <c r="G4" s="24"/>
      <c r="H4" s="24">
        <v>70.4</v>
      </c>
      <c r="I4" s="34">
        <f t="shared" ref="I4:I36" si="0">H4*0.6</f>
        <v>42.24</v>
      </c>
      <c r="J4" s="35">
        <v>84</v>
      </c>
      <c r="K4" s="24">
        <f>J4*0.4</f>
        <v>33.6</v>
      </c>
      <c r="L4" s="24">
        <f t="shared" ref="L4:L36" si="1">I4+K4</f>
        <v>75.84</v>
      </c>
      <c r="M4" s="36"/>
    </row>
    <row r="5" s="3" customFormat="1" ht="19" customHeight="1" spans="1:13">
      <c r="A5" s="20">
        <v>2</v>
      </c>
      <c r="B5" s="23" t="s">
        <v>17</v>
      </c>
      <c r="C5" s="22" t="s">
        <v>15</v>
      </c>
      <c r="D5" s="23" t="s">
        <v>18</v>
      </c>
      <c r="E5" s="20">
        <v>20240505</v>
      </c>
      <c r="F5" s="24">
        <v>61.88</v>
      </c>
      <c r="G5" s="24"/>
      <c r="H5" s="24">
        <v>61.88</v>
      </c>
      <c r="I5" s="34">
        <f t="shared" si="0"/>
        <v>37.128</v>
      </c>
      <c r="J5" s="35">
        <v>83</v>
      </c>
      <c r="K5" s="24">
        <f>J5*0.4</f>
        <v>33.2</v>
      </c>
      <c r="L5" s="24">
        <f t="shared" si="1"/>
        <v>70.328</v>
      </c>
      <c r="M5" s="36"/>
    </row>
    <row r="6" s="3" customFormat="1" ht="19" customHeight="1" spans="1:13">
      <c r="A6" s="20">
        <v>3</v>
      </c>
      <c r="B6" s="23" t="s">
        <v>19</v>
      </c>
      <c r="C6" s="22" t="s">
        <v>15</v>
      </c>
      <c r="D6" s="23" t="s">
        <v>18</v>
      </c>
      <c r="E6" s="20">
        <v>20240505</v>
      </c>
      <c r="F6" s="24">
        <v>59.44</v>
      </c>
      <c r="G6" s="24"/>
      <c r="H6" s="24">
        <v>59.44</v>
      </c>
      <c r="I6" s="34">
        <f t="shared" si="0"/>
        <v>35.664</v>
      </c>
      <c r="J6" s="35">
        <v>82.6</v>
      </c>
      <c r="K6" s="24">
        <f>J6*0.4</f>
        <v>33.04</v>
      </c>
      <c r="L6" s="24">
        <f t="shared" si="1"/>
        <v>68.704</v>
      </c>
      <c r="M6" s="36"/>
    </row>
    <row r="7" s="3" customFormat="1" ht="19" customHeight="1" spans="1:13">
      <c r="A7" s="20">
        <v>4</v>
      </c>
      <c r="B7" s="23" t="s">
        <v>20</v>
      </c>
      <c r="C7" s="22" t="s">
        <v>15</v>
      </c>
      <c r="D7" s="23" t="s">
        <v>18</v>
      </c>
      <c r="E7" s="20">
        <v>20240506</v>
      </c>
      <c r="F7" s="24">
        <v>70.16</v>
      </c>
      <c r="G7" s="24"/>
      <c r="H7" s="24">
        <v>70.16</v>
      </c>
      <c r="I7" s="34">
        <f t="shared" si="0"/>
        <v>42.096</v>
      </c>
      <c r="J7" s="35">
        <v>85.8</v>
      </c>
      <c r="K7" s="24">
        <f>J7*0.4</f>
        <v>34.32</v>
      </c>
      <c r="L7" s="24">
        <f t="shared" si="1"/>
        <v>76.416</v>
      </c>
      <c r="M7" s="36"/>
    </row>
    <row r="8" s="3" customFormat="1" ht="19" customHeight="1" spans="1:13">
      <c r="A8" s="20">
        <v>5</v>
      </c>
      <c r="B8" s="23" t="s">
        <v>21</v>
      </c>
      <c r="C8" s="22" t="s">
        <v>15</v>
      </c>
      <c r="D8" s="23" t="s">
        <v>18</v>
      </c>
      <c r="E8" s="20">
        <v>20240506</v>
      </c>
      <c r="F8" s="24">
        <v>69.68</v>
      </c>
      <c r="G8" s="24"/>
      <c r="H8" s="24">
        <v>69.68</v>
      </c>
      <c r="I8" s="34">
        <f t="shared" si="0"/>
        <v>41.808</v>
      </c>
      <c r="J8" s="35">
        <v>83.8</v>
      </c>
      <c r="K8" s="24">
        <f>J8*0.4</f>
        <v>33.52</v>
      </c>
      <c r="L8" s="24">
        <f t="shared" si="1"/>
        <v>75.328</v>
      </c>
      <c r="M8" s="36"/>
    </row>
    <row r="9" s="3" customFormat="1" ht="19" customHeight="1" spans="1:13">
      <c r="A9" s="20">
        <v>6</v>
      </c>
      <c r="B9" s="23" t="s">
        <v>22</v>
      </c>
      <c r="C9" s="22" t="s">
        <v>15</v>
      </c>
      <c r="D9" s="23" t="s">
        <v>18</v>
      </c>
      <c r="E9" s="20">
        <v>20240510</v>
      </c>
      <c r="F9" s="24">
        <v>69.84</v>
      </c>
      <c r="G9" s="24"/>
      <c r="H9" s="24">
        <v>69.84</v>
      </c>
      <c r="I9" s="34">
        <f t="shared" si="0"/>
        <v>41.904</v>
      </c>
      <c r="J9" s="35">
        <v>83.6</v>
      </c>
      <c r="K9" s="24">
        <f t="shared" ref="K9:K13" si="2">J9*0.4</f>
        <v>33.44</v>
      </c>
      <c r="L9" s="24">
        <f t="shared" si="1"/>
        <v>75.344</v>
      </c>
      <c r="M9" s="36"/>
    </row>
    <row r="10" s="3" customFormat="1" ht="19" customHeight="1" spans="1:13">
      <c r="A10" s="20">
        <v>7</v>
      </c>
      <c r="B10" s="23" t="s">
        <v>23</v>
      </c>
      <c r="C10" s="22" t="s">
        <v>15</v>
      </c>
      <c r="D10" s="23" t="s">
        <v>24</v>
      </c>
      <c r="E10" s="20">
        <v>20240513</v>
      </c>
      <c r="F10" s="24">
        <v>66.32</v>
      </c>
      <c r="G10" s="24"/>
      <c r="H10" s="24">
        <v>66.32</v>
      </c>
      <c r="I10" s="34">
        <f t="shared" si="0"/>
        <v>39.792</v>
      </c>
      <c r="J10" s="35">
        <v>84.6</v>
      </c>
      <c r="K10" s="24">
        <f t="shared" si="2"/>
        <v>33.84</v>
      </c>
      <c r="L10" s="24">
        <f t="shared" si="1"/>
        <v>73.632</v>
      </c>
      <c r="M10" s="36"/>
    </row>
    <row r="11" s="3" customFormat="1" ht="19" customHeight="1" spans="1:13">
      <c r="A11" s="20">
        <v>8</v>
      </c>
      <c r="B11" s="23" t="s">
        <v>25</v>
      </c>
      <c r="C11" s="22" t="s">
        <v>15</v>
      </c>
      <c r="D11" s="23" t="s">
        <v>24</v>
      </c>
      <c r="E11" s="20">
        <v>20240513</v>
      </c>
      <c r="F11" s="24">
        <v>55.52</v>
      </c>
      <c r="G11" s="24"/>
      <c r="H11" s="24">
        <v>55.52</v>
      </c>
      <c r="I11" s="34">
        <f t="shared" si="0"/>
        <v>33.312</v>
      </c>
      <c r="J11" s="35">
        <v>84.8</v>
      </c>
      <c r="K11" s="24">
        <f t="shared" si="2"/>
        <v>33.92</v>
      </c>
      <c r="L11" s="24">
        <f t="shared" si="1"/>
        <v>67.232</v>
      </c>
      <c r="M11" s="36"/>
    </row>
    <row r="12" s="3" customFormat="1" ht="19" customHeight="1" spans="1:13">
      <c r="A12" s="20">
        <v>9</v>
      </c>
      <c r="B12" s="23" t="s">
        <v>26</v>
      </c>
      <c r="C12" s="22" t="s">
        <v>15</v>
      </c>
      <c r="D12" s="23" t="s">
        <v>27</v>
      </c>
      <c r="E12" s="20">
        <v>20240514</v>
      </c>
      <c r="F12" s="24">
        <v>61.2</v>
      </c>
      <c r="G12" s="24"/>
      <c r="H12" s="24">
        <v>61.2</v>
      </c>
      <c r="I12" s="34">
        <f t="shared" si="0"/>
        <v>36.72</v>
      </c>
      <c r="J12" s="35">
        <v>83.6</v>
      </c>
      <c r="K12" s="24">
        <f t="shared" si="2"/>
        <v>33.44</v>
      </c>
      <c r="L12" s="24">
        <f t="shared" si="1"/>
        <v>70.16</v>
      </c>
      <c r="M12" s="36"/>
    </row>
    <row r="13" s="3" customFormat="1" ht="19" customHeight="1" spans="1:13">
      <c r="A13" s="20">
        <v>10</v>
      </c>
      <c r="B13" s="23" t="s">
        <v>28</v>
      </c>
      <c r="C13" s="22" t="s">
        <v>29</v>
      </c>
      <c r="D13" s="23" t="s">
        <v>27</v>
      </c>
      <c r="E13" s="20">
        <v>20240514</v>
      </c>
      <c r="F13" s="24">
        <v>53.76</v>
      </c>
      <c r="G13" s="24"/>
      <c r="H13" s="24">
        <v>53.76</v>
      </c>
      <c r="I13" s="34">
        <f t="shared" si="0"/>
        <v>32.256</v>
      </c>
      <c r="J13" s="35">
        <v>85.2</v>
      </c>
      <c r="K13" s="24">
        <f t="shared" si="2"/>
        <v>34.08</v>
      </c>
      <c r="L13" s="24">
        <f t="shared" si="1"/>
        <v>66.336</v>
      </c>
      <c r="M13" s="36"/>
    </row>
    <row r="14" s="3" customFormat="1" ht="19" customHeight="1" spans="1:13">
      <c r="A14" s="20">
        <v>11</v>
      </c>
      <c r="B14" s="23" t="s">
        <v>30</v>
      </c>
      <c r="C14" s="22" t="s">
        <v>15</v>
      </c>
      <c r="D14" s="23" t="s">
        <v>31</v>
      </c>
      <c r="E14" s="20">
        <v>20240515</v>
      </c>
      <c r="F14" s="24">
        <v>76.64</v>
      </c>
      <c r="G14" s="24"/>
      <c r="H14" s="24">
        <v>76.64</v>
      </c>
      <c r="I14" s="34">
        <f t="shared" si="0"/>
        <v>45.984</v>
      </c>
      <c r="J14" s="35">
        <v>82.6</v>
      </c>
      <c r="K14" s="24">
        <f t="shared" ref="K14:K36" si="3">J14*0.4</f>
        <v>33.04</v>
      </c>
      <c r="L14" s="24">
        <f t="shared" si="1"/>
        <v>79.024</v>
      </c>
      <c r="M14" s="36"/>
    </row>
    <row r="15" s="3" customFormat="1" ht="19" customHeight="1" spans="1:13">
      <c r="A15" s="20">
        <v>12</v>
      </c>
      <c r="B15" s="23" t="s">
        <v>32</v>
      </c>
      <c r="C15" s="22" t="s">
        <v>29</v>
      </c>
      <c r="D15" s="23" t="s">
        <v>33</v>
      </c>
      <c r="E15" s="20">
        <v>20240517</v>
      </c>
      <c r="F15" s="24">
        <v>58.4</v>
      </c>
      <c r="G15" s="24"/>
      <c r="H15" s="24">
        <v>58.4</v>
      </c>
      <c r="I15" s="34">
        <f t="shared" si="0"/>
        <v>35.04</v>
      </c>
      <c r="J15" s="35">
        <v>83.6</v>
      </c>
      <c r="K15" s="24">
        <f t="shared" si="3"/>
        <v>33.44</v>
      </c>
      <c r="L15" s="24">
        <f t="shared" si="1"/>
        <v>68.48</v>
      </c>
      <c r="M15" s="36"/>
    </row>
    <row r="16" s="3" customFormat="1" ht="19" customHeight="1" spans="1:13">
      <c r="A16" s="20">
        <v>13</v>
      </c>
      <c r="B16" s="23" t="s">
        <v>34</v>
      </c>
      <c r="C16" s="22" t="s">
        <v>15</v>
      </c>
      <c r="D16" s="23" t="s">
        <v>35</v>
      </c>
      <c r="E16" s="20">
        <v>20240518</v>
      </c>
      <c r="F16" s="24">
        <v>72.12</v>
      </c>
      <c r="G16" s="24"/>
      <c r="H16" s="24">
        <v>72.12</v>
      </c>
      <c r="I16" s="34">
        <f t="shared" si="0"/>
        <v>43.272</v>
      </c>
      <c r="J16" s="35">
        <v>81.2</v>
      </c>
      <c r="K16" s="24">
        <f t="shared" si="3"/>
        <v>32.48</v>
      </c>
      <c r="L16" s="24">
        <f t="shared" si="1"/>
        <v>75.752</v>
      </c>
      <c r="M16" s="36"/>
    </row>
    <row r="17" s="3" customFormat="1" ht="19" customHeight="1" spans="1:13">
      <c r="A17" s="20">
        <v>14</v>
      </c>
      <c r="B17" s="23" t="s">
        <v>36</v>
      </c>
      <c r="C17" s="22" t="s">
        <v>29</v>
      </c>
      <c r="D17" s="23" t="s">
        <v>18</v>
      </c>
      <c r="E17" s="20">
        <v>20240519</v>
      </c>
      <c r="F17" s="24">
        <v>64.68</v>
      </c>
      <c r="G17" s="24"/>
      <c r="H17" s="24">
        <v>64.68</v>
      </c>
      <c r="I17" s="34">
        <f t="shared" si="0"/>
        <v>38.808</v>
      </c>
      <c r="J17" s="35">
        <v>81.8</v>
      </c>
      <c r="K17" s="24">
        <f t="shared" si="3"/>
        <v>32.72</v>
      </c>
      <c r="L17" s="24">
        <f t="shared" si="1"/>
        <v>71.528</v>
      </c>
      <c r="M17" s="36"/>
    </row>
    <row r="18" s="3" customFormat="1" ht="19" customHeight="1" spans="1:13">
      <c r="A18" s="20">
        <v>15</v>
      </c>
      <c r="B18" s="23" t="s">
        <v>37</v>
      </c>
      <c r="C18" s="22" t="s">
        <v>15</v>
      </c>
      <c r="D18" s="23" t="s">
        <v>24</v>
      </c>
      <c r="E18" s="20">
        <v>20240520</v>
      </c>
      <c r="F18" s="24">
        <v>60.6</v>
      </c>
      <c r="G18" s="24"/>
      <c r="H18" s="24">
        <v>60.6</v>
      </c>
      <c r="I18" s="34">
        <f t="shared" si="0"/>
        <v>36.36</v>
      </c>
      <c r="J18" s="35">
        <v>86.2</v>
      </c>
      <c r="K18" s="24">
        <f t="shared" si="3"/>
        <v>34.48</v>
      </c>
      <c r="L18" s="24">
        <f t="shared" si="1"/>
        <v>70.84</v>
      </c>
      <c r="M18" s="36"/>
    </row>
    <row r="19" s="3" customFormat="1" ht="19" customHeight="1" spans="1:13">
      <c r="A19" s="20">
        <v>16</v>
      </c>
      <c r="B19" s="23" t="s">
        <v>38</v>
      </c>
      <c r="C19" s="25" t="s">
        <v>15</v>
      </c>
      <c r="D19" s="23" t="s">
        <v>24</v>
      </c>
      <c r="E19" s="20">
        <v>20240520</v>
      </c>
      <c r="F19" s="24">
        <v>58.88</v>
      </c>
      <c r="G19" s="24"/>
      <c r="H19" s="24">
        <v>58.88</v>
      </c>
      <c r="I19" s="34">
        <f t="shared" si="0"/>
        <v>35.328</v>
      </c>
      <c r="J19" s="35">
        <v>87.4</v>
      </c>
      <c r="K19" s="24">
        <f t="shared" si="3"/>
        <v>34.96</v>
      </c>
      <c r="L19" s="24">
        <f t="shared" si="1"/>
        <v>70.288</v>
      </c>
      <c r="M19" s="36"/>
    </row>
    <row r="20" s="3" customFormat="1" ht="19" customHeight="1" spans="1:13">
      <c r="A20" s="20">
        <v>17</v>
      </c>
      <c r="B20" s="23" t="s">
        <v>39</v>
      </c>
      <c r="C20" s="22" t="s">
        <v>15</v>
      </c>
      <c r="D20" s="23" t="s">
        <v>18</v>
      </c>
      <c r="E20" s="20">
        <v>20240522</v>
      </c>
      <c r="F20" s="24">
        <v>59.56</v>
      </c>
      <c r="G20" s="24"/>
      <c r="H20" s="24">
        <v>59.56</v>
      </c>
      <c r="I20" s="34">
        <f t="shared" si="0"/>
        <v>35.736</v>
      </c>
      <c r="J20" s="35">
        <v>84.8</v>
      </c>
      <c r="K20" s="24">
        <f t="shared" si="3"/>
        <v>33.92</v>
      </c>
      <c r="L20" s="24">
        <f t="shared" si="1"/>
        <v>69.656</v>
      </c>
      <c r="M20" s="36"/>
    </row>
    <row r="21" s="3" customFormat="1" ht="19" customHeight="1" spans="1:13">
      <c r="A21" s="20">
        <v>18</v>
      </c>
      <c r="B21" s="23" t="s">
        <v>40</v>
      </c>
      <c r="C21" s="22" t="s">
        <v>29</v>
      </c>
      <c r="D21" s="23" t="s">
        <v>18</v>
      </c>
      <c r="E21" s="20">
        <v>20240523</v>
      </c>
      <c r="F21" s="24">
        <v>71.8</v>
      </c>
      <c r="G21" s="24"/>
      <c r="H21" s="24">
        <v>71.8</v>
      </c>
      <c r="I21" s="34">
        <f t="shared" si="0"/>
        <v>43.08</v>
      </c>
      <c r="J21" s="35">
        <v>84.6</v>
      </c>
      <c r="K21" s="24">
        <f t="shared" si="3"/>
        <v>33.84</v>
      </c>
      <c r="L21" s="24">
        <f t="shared" si="1"/>
        <v>76.92</v>
      </c>
      <c r="M21" s="36"/>
    </row>
    <row r="22" s="3" customFormat="1" ht="19" customHeight="1" spans="1:13">
      <c r="A22" s="20">
        <v>19</v>
      </c>
      <c r="B22" s="23" t="s">
        <v>41</v>
      </c>
      <c r="C22" s="22" t="s">
        <v>29</v>
      </c>
      <c r="D22" s="23" t="s">
        <v>18</v>
      </c>
      <c r="E22" s="20">
        <v>20240523</v>
      </c>
      <c r="F22" s="24">
        <v>68.68</v>
      </c>
      <c r="G22" s="24"/>
      <c r="H22" s="24">
        <v>68.68</v>
      </c>
      <c r="I22" s="34">
        <f t="shared" si="0"/>
        <v>41.208</v>
      </c>
      <c r="J22" s="35">
        <v>84</v>
      </c>
      <c r="K22" s="24">
        <f t="shared" si="3"/>
        <v>33.6</v>
      </c>
      <c r="L22" s="24">
        <f t="shared" si="1"/>
        <v>74.808</v>
      </c>
      <c r="M22" s="36"/>
    </row>
    <row r="23" s="3" customFormat="1" ht="19" customHeight="1" spans="1:13">
      <c r="A23" s="20">
        <v>20</v>
      </c>
      <c r="B23" s="23" t="s">
        <v>42</v>
      </c>
      <c r="C23" s="22" t="s">
        <v>15</v>
      </c>
      <c r="D23" s="23" t="s">
        <v>18</v>
      </c>
      <c r="E23" s="20">
        <v>20240523</v>
      </c>
      <c r="F23" s="24">
        <v>63.92</v>
      </c>
      <c r="G23" s="24"/>
      <c r="H23" s="24">
        <v>63.92</v>
      </c>
      <c r="I23" s="34">
        <f t="shared" si="0"/>
        <v>38.352</v>
      </c>
      <c r="J23" s="35">
        <v>83.8</v>
      </c>
      <c r="K23" s="24">
        <f t="shared" si="3"/>
        <v>33.52</v>
      </c>
      <c r="L23" s="24">
        <f t="shared" si="1"/>
        <v>71.872</v>
      </c>
      <c r="M23" s="36"/>
    </row>
    <row r="24" s="3" customFormat="1" ht="19" customHeight="1" spans="1:13">
      <c r="A24" s="20">
        <v>21</v>
      </c>
      <c r="B24" s="23" t="s">
        <v>43</v>
      </c>
      <c r="C24" s="22" t="s">
        <v>29</v>
      </c>
      <c r="D24" s="23" t="s">
        <v>24</v>
      </c>
      <c r="E24" s="20">
        <v>20240524</v>
      </c>
      <c r="F24" s="24">
        <v>62.2</v>
      </c>
      <c r="G24" s="24"/>
      <c r="H24" s="24">
        <v>62.2</v>
      </c>
      <c r="I24" s="34">
        <f t="shared" si="0"/>
        <v>37.32</v>
      </c>
      <c r="J24" s="35">
        <v>84.8</v>
      </c>
      <c r="K24" s="24">
        <f t="shared" si="3"/>
        <v>33.92</v>
      </c>
      <c r="L24" s="24">
        <f t="shared" si="1"/>
        <v>71.24</v>
      </c>
      <c r="M24" s="36"/>
    </row>
    <row r="25" s="3" customFormat="1" ht="19" customHeight="1" spans="1:13">
      <c r="A25" s="20">
        <v>22</v>
      </c>
      <c r="B25" s="23" t="s">
        <v>44</v>
      </c>
      <c r="C25" s="22" t="s">
        <v>15</v>
      </c>
      <c r="D25" s="23" t="s">
        <v>24</v>
      </c>
      <c r="E25" s="20">
        <v>20240525</v>
      </c>
      <c r="F25" s="24">
        <v>74.72</v>
      </c>
      <c r="G25" s="24"/>
      <c r="H25" s="24">
        <v>74.72</v>
      </c>
      <c r="I25" s="34">
        <f t="shared" si="0"/>
        <v>44.832</v>
      </c>
      <c r="J25" s="35">
        <v>83.2</v>
      </c>
      <c r="K25" s="24">
        <f t="shared" si="3"/>
        <v>33.28</v>
      </c>
      <c r="L25" s="24">
        <f t="shared" si="1"/>
        <v>78.112</v>
      </c>
      <c r="M25" s="36"/>
    </row>
    <row r="26" s="3" customFormat="1" ht="19" customHeight="1" spans="1:13">
      <c r="A26" s="20">
        <v>23</v>
      </c>
      <c r="B26" s="23" t="s">
        <v>45</v>
      </c>
      <c r="C26" s="22" t="s">
        <v>29</v>
      </c>
      <c r="D26" s="23" t="s">
        <v>46</v>
      </c>
      <c r="E26" s="20">
        <v>20240529</v>
      </c>
      <c r="F26" s="24">
        <v>79.56</v>
      </c>
      <c r="G26" s="24"/>
      <c r="H26" s="24">
        <v>79.56</v>
      </c>
      <c r="I26" s="34">
        <f t="shared" si="0"/>
        <v>47.736</v>
      </c>
      <c r="J26" s="35">
        <v>83.4</v>
      </c>
      <c r="K26" s="24">
        <f t="shared" si="3"/>
        <v>33.36</v>
      </c>
      <c r="L26" s="24">
        <f t="shared" si="1"/>
        <v>81.096</v>
      </c>
      <c r="M26" s="36"/>
    </row>
    <row r="27" s="3" customFormat="1" ht="19" customHeight="1" spans="1:13">
      <c r="A27" s="20">
        <v>24</v>
      </c>
      <c r="B27" s="23" t="s">
        <v>47</v>
      </c>
      <c r="C27" s="22" t="s">
        <v>15</v>
      </c>
      <c r="D27" s="23" t="s">
        <v>46</v>
      </c>
      <c r="E27" s="20">
        <v>20240529</v>
      </c>
      <c r="F27" s="24">
        <v>72.04</v>
      </c>
      <c r="G27" s="24"/>
      <c r="H27" s="24">
        <v>72.04</v>
      </c>
      <c r="I27" s="34">
        <f t="shared" si="0"/>
        <v>43.224</v>
      </c>
      <c r="J27" s="35">
        <v>86.6</v>
      </c>
      <c r="K27" s="24">
        <f t="shared" si="3"/>
        <v>34.64</v>
      </c>
      <c r="L27" s="24">
        <f t="shared" si="1"/>
        <v>77.864</v>
      </c>
      <c r="M27" s="36"/>
    </row>
    <row r="28" s="3" customFormat="1" ht="19" customHeight="1" spans="1:13">
      <c r="A28" s="20">
        <v>25</v>
      </c>
      <c r="B28" s="23" t="s">
        <v>48</v>
      </c>
      <c r="C28" s="22" t="s">
        <v>29</v>
      </c>
      <c r="D28" s="23" t="s">
        <v>49</v>
      </c>
      <c r="E28" s="20">
        <v>20240530</v>
      </c>
      <c r="F28" s="24">
        <v>74</v>
      </c>
      <c r="G28" s="24"/>
      <c r="H28" s="24">
        <v>74</v>
      </c>
      <c r="I28" s="34">
        <f t="shared" si="0"/>
        <v>44.4</v>
      </c>
      <c r="J28" s="35">
        <v>83.2</v>
      </c>
      <c r="K28" s="24">
        <f t="shared" si="3"/>
        <v>33.28</v>
      </c>
      <c r="L28" s="24">
        <f t="shared" si="1"/>
        <v>77.68</v>
      </c>
      <c r="M28" s="36"/>
    </row>
    <row r="29" s="3" customFormat="1" ht="19" customHeight="1" spans="1:13">
      <c r="A29" s="20">
        <v>26</v>
      </c>
      <c r="B29" s="23" t="s">
        <v>50</v>
      </c>
      <c r="C29" s="22" t="s">
        <v>15</v>
      </c>
      <c r="D29" s="23" t="s">
        <v>51</v>
      </c>
      <c r="E29" s="20">
        <v>20240531</v>
      </c>
      <c r="F29" s="24">
        <v>61.88</v>
      </c>
      <c r="G29" s="24"/>
      <c r="H29" s="24">
        <v>61.88</v>
      </c>
      <c r="I29" s="34">
        <f t="shared" si="0"/>
        <v>37.128</v>
      </c>
      <c r="J29" s="35">
        <v>82</v>
      </c>
      <c r="K29" s="24">
        <f t="shared" si="3"/>
        <v>32.8</v>
      </c>
      <c r="L29" s="24">
        <f t="shared" si="1"/>
        <v>69.928</v>
      </c>
      <c r="M29" s="36"/>
    </row>
    <row r="30" s="3" customFormat="1" ht="19" customHeight="1" spans="1:13">
      <c r="A30" s="20">
        <v>27</v>
      </c>
      <c r="B30" s="23" t="s">
        <v>52</v>
      </c>
      <c r="C30" s="22" t="s">
        <v>15</v>
      </c>
      <c r="D30" s="23" t="s">
        <v>18</v>
      </c>
      <c r="E30" s="20">
        <v>20240534</v>
      </c>
      <c r="F30" s="24">
        <v>58.64</v>
      </c>
      <c r="G30" s="24"/>
      <c r="H30" s="24">
        <v>58.64</v>
      </c>
      <c r="I30" s="34">
        <f t="shared" si="0"/>
        <v>35.184</v>
      </c>
      <c r="J30" s="35">
        <v>85.8</v>
      </c>
      <c r="K30" s="24">
        <f t="shared" si="3"/>
        <v>34.32</v>
      </c>
      <c r="L30" s="24">
        <f t="shared" si="1"/>
        <v>69.504</v>
      </c>
      <c r="M30" s="36"/>
    </row>
    <row r="31" s="3" customFormat="1" ht="19" customHeight="1" spans="1:13">
      <c r="A31" s="20">
        <v>28</v>
      </c>
      <c r="B31" s="23" t="s">
        <v>53</v>
      </c>
      <c r="C31" s="22" t="s">
        <v>15</v>
      </c>
      <c r="D31" s="23" t="s">
        <v>18</v>
      </c>
      <c r="E31" s="20">
        <v>20240536</v>
      </c>
      <c r="F31" s="24">
        <v>70.44</v>
      </c>
      <c r="G31" s="24"/>
      <c r="H31" s="24">
        <v>70.44</v>
      </c>
      <c r="I31" s="34">
        <f t="shared" si="0"/>
        <v>42.264</v>
      </c>
      <c r="J31" s="35">
        <v>80.2</v>
      </c>
      <c r="K31" s="24">
        <f t="shared" si="3"/>
        <v>32.08</v>
      </c>
      <c r="L31" s="24">
        <f t="shared" si="1"/>
        <v>74.344</v>
      </c>
      <c r="M31" s="36"/>
    </row>
    <row r="32" s="3" customFormat="1" ht="19" customHeight="1" spans="1:13">
      <c r="A32" s="20">
        <v>29</v>
      </c>
      <c r="B32" s="23" t="s">
        <v>54</v>
      </c>
      <c r="C32" s="22" t="s">
        <v>29</v>
      </c>
      <c r="D32" s="23" t="s">
        <v>18</v>
      </c>
      <c r="E32" s="20">
        <v>20240538</v>
      </c>
      <c r="F32" s="24">
        <v>72.36</v>
      </c>
      <c r="G32" s="24"/>
      <c r="H32" s="24">
        <v>72.36</v>
      </c>
      <c r="I32" s="34">
        <f t="shared" si="0"/>
        <v>43.416</v>
      </c>
      <c r="J32" s="35">
        <v>81.6</v>
      </c>
      <c r="K32" s="24">
        <f t="shared" si="3"/>
        <v>32.64</v>
      </c>
      <c r="L32" s="24">
        <f t="shared" si="1"/>
        <v>76.056</v>
      </c>
      <c r="M32" s="36"/>
    </row>
    <row r="33" s="3" customFormat="1" ht="19" customHeight="1" spans="1:13">
      <c r="A33" s="20">
        <v>30</v>
      </c>
      <c r="B33" s="23" t="s">
        <v>55</v>
      </c>
      <c r="C33" s="22" t="s">
        <v>29</v>
      </c>
      <c r="D33" s="23" t="s">
        <v>18</v>
      </c>
      <c r="E33" s="20">
        <v>20240538</v>
      </c>
      <c r="F33" s="24">
        <v>68.48</v>
      </c>
      <c r="G33" s="24"/>
      <c r="H33" s="24">
        <v>68.48</v>
      </c>
      <c r="I33" s="34">
        <f t="shared" si="0"/>
        <v>41.088</v>
      </c>
      <c r="J33" s="35">
        <v>82.8</v>
      </c>
      <c r="K33" s="24">
        <f t="shared" si="3"/>
        <v>33.12</v>
      </c>
      <c r="L33" s="24">
        <f t="shared" si="1"/>
        <v>74.208</v>
      </c>
      <c r="M33" s="36"/>
    </row>
    <row r="34" s="3" customFormat="1" ht="19" customHeight="1" spans="1:13">
      <c r="A34" s="20">
        <v>31</v>
      </c>
      <c r="B34" s="23" t="s">
        <v>56</v>
      </c>
      <c r="C34" s="22" t="s">
        <v>15</v>
      </c>
      <c r="D34" s="23" t="s">
        <v>18</v>
      </c>
      <c r="E34" s="20">
        <v>20240538</v>
      </c>
      <c r="F34" s="24">
        <v>63.88</v>
      </c>
      <c r="G34" s="24"/>
      <c r="H34" s="24">
        <v>63.88</v>
      </c>
      <c r="I34" s="34">
        <f t="shared" si="0"/>
        <v>38.328</v>
      </c>
      <c r="J34" s="35">
        <v>85.4</v>
      </c>
      <c r="K34" s="24">
        <f t="shared" si="3"/>
        <v>34.16</v>
      </c>
      <c r="L34" s="24">
        <f t="shared" si="1"/>
        <v>72.488</v>
      </c>
      <c r="M34" s="36"/>
    </row>
    <row r="35" s="3" customFormat="1" ht="19" customHeight="1" spans="1:13">
      <c r="A35" s="20">
        <v>32</v>
      </c>
      <c r="B35" s="23" t="s">
        <v>57</v>
      </c>
      <c r="C35" s="22" t="s">
        <v>29</v>
      </c>
      <c r="D35" s="23" t="s">
        <v>18</v>
      </c>
      <c r="E35" s="20">
        <v>20240538</v>
      </c>
      <c r="F35" s="24">
        <v>63.96</v>
      </c>
      <c r="G35" s="24"/>
      <c r="H35" s="24">
        <v>63.96</v>
      </c>
      <c r="I35" s="34">
        <f t="shared" si="0"/>
        <v>38.376</v>
      </c>
      <c r="J35" s="35">
        <v>83.2</v>
      </c>
      <c r="K35" s="24">
        <f t="shared" si="3"/>
        <v>33.28</v>
      </c>
      <c r="L35" s="24">
        <f t="shared" si="1"/>
        <v>71.656</v>
      </c>
      <c r="M35" s="36"/>
    </row>
    <row r="36" s="3" customFormat="1" ht="19" customHeight="1" spans="1:13">
      <c r="A36" s="20">
        <v>33</v>
      </c>
      <c r="B36" s="23" t="s">
        <v>58</v>
      </c>
      <c r="C36" s="22" t="s">
        <v>29</v>
      </c>
      <c r="D36" s="23" t="s">
        <v>18</v>
      </c>
      <c r="E36" s="20">
        <v>20240538</v>
      </c>
      <c r="F36" s="24">
        <v>62.12</v>
      </c>
      <c r="G36" s="24"/>
      <c r="H36" s="24">
        <v>62.12</v>
      </c>
      <c r="I36" s="34">
        <f t="shared" si="0"/>
        <v>37.272</v>
      </c>
      <c r="J36" s="35">
        <v>83.8</v>
      </c>
      <c r="K36" s="24">
        <f t="shared" si="3"/>
        <v>33.52</v>
      </c>
      <c r="L36" s="24">
        <f t="shared" si="1"/>
        <v>70.792</v>
      </c>
      <c r="M36" s="36"/>
    </row>
    <row r="37" s="3" customFormat="1" ht="19" customHeight="1" spans="1:13">
      <c r="A37" s="20">
        <v>34</v>
      </c>
      <c r="B37" s="23" t="s">
        <v>59</v>
      </c>
      <c r="C37" s="22" t="s">
        <v>29</v>
      </c>
      <c r="D37" s="23" t="s">
        <v>60</v>
      </c>
      <c r="E37" s="20">
        <v>20240539</v>
      </c>
      <c r="F37" s="24">
        <v>62.76</v>
      </c>
      <c r="G37" s="24"/>
      <c r="H37" s="24">
        <v>62.76</v>
      </c>
      <c r="I37" s="34">
        <f t="shared" ref="I37:I57" si="4">H37*0.6</f>
        <v>37.656</v>
      </c>
      <c r="J37" s="35">
        <v>83.2</v>
      </c>
      <c r="K37" s="24">
        <f t="shared" ref="K37:K57" si="5">J37*0.4</f>
        <v>33.28</v>
      </c>
      <c r="L37" s="24">
        <f t="shared" ref="L37:L57" si="6">I37+K37</f>
        <v>70.936</v>
      </c>
      <c r="M37" s="36"/>
    </row>
    <row r="38" s="3" customFormat="1" ht="19" customHeight="1" spans="1:13">
      <c r="A38" s="20">
        <v>35</v>
      </c>
      <c r="B38" s="23" t="s">
        <v>61</v>
      </c>
      <c r="C38" s="22" t="s">
        <v>15</v>
      </c>
      <c r="D38" s="23" t="s">
        <v>60</v>
      </c>
      <c r="E38" s="20">
        <v>20240539</v>
      </c>
      <c r="F38" s="24">
        <v>56.08</v>
      </c>
      <c r="G38" s="24">
        <v>2</v>
      </c>
      <c r="H38" s="24">
        <v>58.08</v>
      </c>
      <c r="I38" s="34">
        <f t="shared" si="4"/>
        <v>34.848</v>
      </c>
      <c r="J38" s="35">
        <v>83.8</v>
      </c>
      <c r="K38" s="24">
        <f t="shared" si="5"/>
        <v>33.52</v>
      </c>
      <c r="L38" s="24">
        <f t="shared" si="6"/>
        <v>68.368</v>
      </c>
      <c r="M38" s="36"/>
    </row>
    <row r="39" s="3" customFormat="1" ht="19" customHeight="1" spans="1:13">
      <c r="A39" s="20">
        <v>36</v>
      </c>
      <c r="B39" s="23" t="s">
        <v>62</v>
      </c>
      <c r="C39" s="22" t="s">
        <v>29</v>
      </c>
      <c r="D39" s="23" t="s">
        <v>24</v>
      </c>
      <c r="E39" s="20">
        <v>20240540</v>
      </c>
      <c r="F39" s="24">
        <v>75.4</v>
      </c>
      <c r="G39" s="24"/>
      <c r="H39" s="24">
        <v>75.4</v>
      </c>
      <c r="I39" s="34">
        <f t="shared" si="4"/>
        <v>45.24</v>
      </c>
      <c r="J39" s="35">
        <v>84</v>
      </c>
      <c r="K39" s="24">
        <f t="shared" si="5"/>
        <v>33.6</v>
      </c>
      <c r="L39" s="24">
        <f t="shared" si="6"/>
        <v>78.84</v>
      </c>
      <c r="M39" s="36"/>
    </row>
    <row r="40" s="3" customFormat="1" ht="19" customHeight="1" spans="1:13">
      <c r="A40" s="20">
        <v>37</v>
      </c>
      <c r="B40" s="23" t="s">
        <v>63</v>
      </c>
      <c r="C40" s="22" t="s">
        <v>15</v>
      </c>
      <c r="D40" s="23" t="s">
        <v>24</v>
      </c>
      <c r="E40" s="26">
        <v>20240540</v>
      </c>
      <c r="F40" s="24">
        <v>72.12</v>
      </c>
      <c r="G40" s="27"/>
      <c r="H40" s="24">
        <v>72.12</v>
      </c>
      <c r="I40" s="34">
        <f t="shared" si="4"/>
        <v>43.272</v>
      </c>
      <c r="J40" s="35">
        <v>85.6</v>
      </c>
      <c r="K40" s="24">
        <f t="shared" si="5"/>
        <v>34.24</v>
      </c>
      <c r="L40" s="24">
        <f t="shared" si="6"/>
        <v>77.512</v>
      </c>
      <c r="M40" s="36"/>
    </row>
    <row r="41" s="3" customFormat="1" ht="19" customHeight="1" spans="1:13">
      <c r="A41" s="20">
        <v>38</v>
      </c>
      <c r="B41" s="23" t="s">
        <v>64</v>
      </c>
      <c r="C41" s="22" t="s">
        <v>15</v>
      </c>
      <c r="D41" s="23" t="s">
        <v>24</v>
      </c>
      <c r="E41" s="20">
        <v>20240540</v>
      </c>
      <c r="F41" s="24">
        <v>65.08</v>
      </c>
      <c r="G41" s="24"/>
      <c r="H41" s="24">
        <v>65.08</v>
      </c>
      <c r="I41" s="34">
        <f t="shared" si="4"/>
        <v>39.048</v>
      </c>
      <c r="J41" s="35">
        <v>83.8</v>
      </c>
      <c r="K41" s="24">
        <f t="shared" si="5"/>
        <v>33.52</v>
      </c>
      <c r="L41" s="24">
        <f t="shared" si="6"/>
        <v>72.568</v>
      </c>
      <c r="M41" s="36"/>
    </row>
    <row r="42" s="3" customFormat="1" ht="19" customHeight="1" spans="1:13">
      <c r="A42" s="20">
        <v>39</v>
      </c>
      <c r="B42" s="23" t="s">
        <v>65</v>
      </c>
      <c r="C42" s="22" t="s">
        <v>15</v>
      </c>
      <c r="D42" s="23" t="s">
        <v>24</v>
      </c>
      <c r="E42" s="20">
        <v>20240540</v>
      </c>
      <c r="F42" s="24">
        <v>65.4</v>
      </c>
      <c r="G42" s="24"/>
      <c r="H42" s="24">
        <v>65.4</v>
      </c>
      <c r="I42" s="34">
        <f t="shared" si="4"/>
        <v>39.24</v>
      </c>
      <c r="J42" s="35">
        <v>81.8</v>
      </c>
      <c r="K42" s="24">
        <f t="shared" si="5"/>
        <v>32.72</v>
      </c>
      <c r="L42" s="24">
        <f t="shared" si="6"/>
        <v>71.96</v>
      </c>
      <c r="M42" s="36"/>
    </row>
    <row r="43" s="3" customFormat="1" ht="19" customHeight="1" spans="1:13">
      <c r="A43" s="20">
        <v>40</v>
      </c>
      <c r="B43" s="23" t="s">
        <v>66</v>
      </c>
      <c r="C43" s="22" t="s">
        <v>29</v>
      </c>
      <c r="D43" s="23" t="s">
        <v>24</v>
      </c>
      <c r="E43" s="20">
        <v>20240540</v>
      </c>
      <c r="F43" s="24">
        <v>64</v>
      </c>
      <c r="G43" s="24"/>
      <c r="H43" s="24">
        <v>64</v>
      </c>
      <c r="I43" s="34">
        <f t="shared" si="4"/>
        <v>38.4</v>
      </c>
      <c r="J43" s="35">
        <v>83</v>
      </c>
      <c r="K43" s="24">
        <f t="shared" si="5"/>
        <v>33.2</v>
      </c>
      <c r="L43" s="24">
        <f t="shared" si="6"/>
        <v>71.6</v>
      </c>
      <c r="M43" s="36"/>
    </row>
    <row r="44" s="1" customFormat="1" ht="19" customHeight="1" spans="1:13">
      <c r="A44" s="20">
        <v>41</v>
      </c>
      <c r="B44" s="23" t="s">
        <v>67</v>
      </c>
      <c r="C44" s="22" t="s">
        <v>29</v>
      </c>
      <c r="D44" s="28" t="s">
        <v>24</v>
      </c>
      <c r="E44" s="20">
        <v>20240540</v>
      </c>
      <c r="F44" s="24">
        <v>62.72</v>
      </c>
      <c r="G44" s="20"/>
      <c r="H44" s="24">
        <v>62.72</v>
      </c>
      <c r="I44" s="34">
        <f t="shared" si="4"/>
        <v>37.632</v>
      </c>
      <c r="J44" s="35">
        <v>83.2</v>
      </c>
      <c r="K44" s="24">
        <f t="shared" si="5"/>
        <v>33.28</v>
      </c>
      <c r="L44" s="24">
        <f t="shared" si="6"/>
        <v>70.912</v>
      </c>
      <c r="M44" s="37"/>
    </row>
    <row r="45" s="1" customFormat="1" ht="19" customHeight="1" spans="1:13">
      <c r="A45" s="20">
        <v>42</v>
      </c>
      <c r="B45" s="23" t="s">
        <v>68</v>
      </c>
      <c r="C45" s="22" t="s">
        <v>29</v>
      </c>
      <c r="D45" s="28" t="s">
        <v>24</v>
      </c>
      <c r="E45" s="20">
        <v>20240540</v>
      </c>
      <c r="F45" s="24">
        <v>60.92</v>
      </c>
      <c r="G45" s="20"/>
      <c r="H45" s="24">
        <v>60.92</v>
      </c>
      <c r="I45" s="34">
        <f t="shared" si="4"/>
        <v>36.552</v>
      </c>
      <c r="J45" s="35">
        <v>83.8</v>
      </c>
      <c r="K45" s="24">
        <f t="shared" si="5"/>
        <v>33.52</v>
      </c>
      <c r="L45" s="24">
        <f t="shared" si="6"/>
        <v>70.072</v>
      </c>
      <c r="M45" s="37"/>
    </row>
    <row r="46" s="1" customFormat="1" ht="19" customHeight="1" spans="1:13">
      <c r="A46" s="20">
        <v>43</v>
      </c>
      <c r="B46" s="23" t="s">
        <v>69</v>
      </c>
      <c r="C46" s="22" t="s">
        <v>15</v>
      </c>
      <c r="D46" s="28" t="s">
        <v>70</v>
      </c>
      <c r="E46" s="20">
        <v>20240541</v>
      </c>
      <c r="F46" s="24">
        <v>73.92</v>
      </c>
      <c r="G46" s="20"/>
      <c r="H46" s="24">
        <v>73.92</v>
      </c>
      <c r="I46" s="34">
        <f t="shared" si="4"/>
        <v>44.352</v>
      </c>
      <c r="J46" s="35">
        <v>83</v>
      </c>
      <c r="K46" s="24">
        <f t="shared" si="5"/>
        <v>33.2</v>
      </c>
      <c r="L46" s="24">
        <f t="shared" si="6"/>
        <v>77.552</v>
      </c>
      <c r="M46" s="37"/>
    </row>
    <row r="47" s="1" customFormat="1" ht="19" customHeight="1" spans="1:13">
      <c r="A47" s="20">
        <v>44</v>
      </c>
      <c r="B47" s="23" t="s">
        <v>71</v>
      </c>
      <c r="C47" s="22" t="s">
        <v>29</v>
      </c>
      <c r="D47" s="28" t="s">
        <v>72</v>
      </c>
      <c r="E47" s="20">
        <v>20240542</v>
      </c>
      <c r="F47" s="24">
        <v>67.2</v>
      </c>
      <c r="G47" s="20"/>
      <c r="H47" s="24">
        <v>67.2</v>
      </c>
      <c r="I47" s="34">
        <f t="shared" si="4"/>
        <v>40.32</v>
      </c>
      <c r="J47" s="35">
        <v>85.2</v>
      </c>
      <c r="K47" s="24">
        <f t="shared" si="5"/>
        <v>34.08</v>
      </c>
      <c r="L47" s="24">
        <f t="shared" si="6"/>
        <v>74.4</v>
      </c>
      <c r="M47" s="37"/>
    </row>
    <row r="48" s="1" customFormat="1" ht="19" customHeight="1" spans="1:13">
      <c r="A48" s="20">
        <v>45</v>
      </c>
      <c r="B48" s="23" t="s">
        <v>73</v>
      </c>
      <c r="C48" s="22" t="s">
        <v>29</v>
      </c>
      <c r="D48" s="28" t="s">
        <v>72</v>
      </c>
      <c r="E48" s="20">
        <v>20240542</v>
      </c>
      <c r="F48" s="24">
        <v>63.24</v>
      </c>
      <c r="G48" s="20"/>
      <c r="H48" s="24">
        <v>63.24</v>
      </c>
      <c r="I48" s="34">
        <f t="shared" si="4"/>
        <v>37.944</v>
      </c>
      <c r="J48" s="35">
        <v>86.8</v>
      </c>
      <c r="K48" s="24">
        <f t="shared" si="5"/>
        <v>34.72</v>
      </c>
      <c r="L48" s="24">
        <f t="shared" si="6"/>
        <v>72.664</v>
      </c>
      <c r="M48" s="37"/>
    </row>
    <row r="49" s="1" customFormat="1" ht="19" customHeight="1" spans="1:13">
      <c r="A49" s="20">
        <v>46</v>
      </c>
      <c r="B49" s="23" t="s">
        <v>74</v>
      </c>
      <c r="C49" s="22" t="s">
        <v>29</v>
      </c>
      <c r="D49" s="28" t="s">
        <v>72</v>
      </c>
      <c r="E49" s="20">
        <v>20240542</v>
      </c>
      <c r="F49" s="24">
        <v>63.72</v>
      </c>
      <c r="G49" s="20"/>
      <c r="H49" s="24">
        <v>63.72</v>
      </c>
      <c r="I49" s="34">
        <f t="shared" si="4"/>
        <v>38.232</v>
      </c>
      <c r="J49" s="35">
        <v>82.8</v>
      </c>
      <c r="K49" s="24">
        <f t="shared" si="5"/>
        <v>33.12</v>
      </c>
      <c r="L49" s="24">
        <f t="shared" si="6"/>
        <v>71.352</v>
      </c>
      <c r="M49" s="37"/>
    </row>
    <row r="50" s="1" customFormat="1" ht="19" customHeight="1" spans="1:13">
      <c r="A50" s="20">
        <v>47</v>
      </c>
      <c r="B50" s="23" t="s">
        <v>75</v>
      </c>
      <c r="C50" s="22" t="s">
        <v>29</v>
      </c>
      <c r="D50" s="28" t="s">
        <v>72</v>
      </c>
      <c r="E50" s="20">
        <v>20240542</v>
      </c>
      <c r="F50" s="24">
        <v>62.8</v>
      </c>
      <c r="G50" s="20"/>
      <c r="H50" s="24">
        <v>62.8</v>
      </c>
      <c r="I50" s="34">
        <f t="shared" si="4"/>
        <v>37.68</v>
      </c>
      <c r="J50" s="35">
        <v>82.4</v>
      </c>
      <c r="K50" s="24">
        <f t="shared" si="5"/>
        <v>32.96</v>
      </c>
      <c r="L50" s="24">
        <f t="shared" si="6"/>
        <v>70.64</v>
      </c>
      <c r="M50" s="37"/>
    </row>
    <row r="51" s="1" customFormat="1" ht="19" customHeight="1" spans="1:13">
      <c r="A51" s="20">
        <v>48</v>
      </c>
      <c r="B51" s="23" t="s">
        <v>76</v>
      </c>
      <c r="C51" s="22" t="s">
        <v>29</v>
      </c>
      <c r="D51" s="28" t="s">
        <v>72</v>
      </c>
      <c r="E51" s="20">
        <v>20240542</v>
      </c>
      <c r="F51" s="24">
        <v>59.6</v>
      </c>
      <c r="G51" s="20"/>
      <c r="H51" s="24">
        <v>59.6</v>
      </c>
      <c r="I51" s="34">
        <f t="shared" si="4"/>
        <v>35.76</v>
      </c>
      <c r="J51" s="35">
        <v>85.4</v>
      </c>
      <c r="K51" s="24">
        <f t="shared" si="5"/>
        <v>34.16</v>
      </c>
      <c r="L51" s="24">
        <f t="shared" si="6"/>
        <v>69.92</v>
      </c>
      <c r="M51" s="37"/>
    </row>
    <row r="52" s="1" customFormat="1" ht="19" customHeight="1" spans="1:13">
      <c r="A52" s="20">
        <v>49</v>
      </c>
      <c r="B52" s="23" t="s">
        <v>77</v>
      </c>
      <c r="C52" s="22" t="s">
        <v>15</v>
      </c>
      <c r="D52" s="28" t="s">
        <v>72</v>
      </c>
      <c r="E52" s="20">
        <v>20240542</v>
      </c>
      <c r="F52" s="24">
        <v>60.24</v>
      </c>
      <c r="G52" s="20"/>
      <c r="H52" s="24">
        <v>60.24</v>
      </c>
      <c r="I52" s="34">
        <f t="shared" si="4"/>
        <v>36.144</v>
      </c>
      <c r="J52" s="35">
        <v>83.2</v>
      </c>
      <c r="K52" s="24">
        <f t="shared" si="5"/>
        <v>33.28</v>
      </c>
      <c r="L52" s="24">
        <f t="shared" si="6"/>
        <v>69.424</v>
      </c>
      <c r="M52" s="37"/>
    </row>
    <row r="53" s="1" customFormat="1" ht="19" customHeight="1" spans="1:13">
      <c r="A53" s="20">
        <v>50</v>
      </c>
      <c r="B53" s="23" t="s">
        <v>78</v>
      </c>
      <c r="C53" s="22" t="s">
        <v>15</v>
      </c>
      <c r="D53" s="28" t="s">
        <v>72</v>
      </c>
      <c r="E53" s="20">
        <v>20240542</v>
      </c>
      <c r="F53" s="24">
        <v>59.12</v>
      </c>
      <c r="G53" s="20"/>
      <c r="H53" s="24">
        <v>59.12</v>
      </c>
      <c r="I53" s="34">
        <f t="shared" si="4"/>
        <v>35.472</v>
      </c>
      <c r="J53" s="35">
        <v>83.2</v>
      </c>
      <c r="K53" s="24">
        <f t="shared" si="5"/>
        <v>33.28</v>
      </c>
      <c r="L53" s="24">
        <f t="shared" si="6"/>
        <v>68.752</v>
      </c>
      <c r="M53" s="37"/>
    </row>
    <row r="54" s="1" customFormat="1" ht="19" customHeight="1" spans="1:13">
      <c r="A54" s="20">
        <v>51</v>
      </c>
      <c r="B54" s="23" t="s">
        <v>79</v>
      </c>
      <c r="C54" s="22" t="s">
        <v>15</v>
      </c>
      <c r="D54" s="28" t="s">
        <v>72</v>
      </c>
      <c r="E54" s="20">
        <v>20240542</v>
      </c>
      <c r="F54" s="24">
        <v>59.36</v>
      </c>
      <c r="G54" s="20"/>
      <c r="H54" s="24">
        <v>59.36</v>
      </c>
      <c r="I54" s="34">
        <f t="shared" si="4"/>
        <v>35.616</v>
      </c>
      <c r="J54" s="35">
        <v>82.8</v>
      </c>
      <c r="K54" s="24">
        <f t="shared" si="5"/>
        <v>33.12</v>
      </c>
      <c r="L54" s="24">
        <f t="shared" si="6"/>
        <v>68.736</v>
      </c>
      <c r="M54" s="37"/>
    </row>
    <row r="55" s="1" customFormat="1" ht="19" customHeight="1" spans="1:13">
      <c r="A55" s="20">
        <v>52</v>
      </c>
      <c r="B55" s="23" t="s">
        <v>80</v>
      </c>
      <c r="C55" s="22" t="s">
        <v>15</v>
      </c>
      <c r="D55" s="28" t="s">
        <v>72</v>
      </c>
      <c r="E55" s="20">
        <v>20240542</v>
      </c>
      <c r="F55" s="24">
        <v>54.68</v>
      </c>
      <c r="G55" s="20"/>
      <c r="H55" s="24">
        <v>54.68</v>
      </c>
      <c r="I55" s="34">
        <f t="shared" si="4"/>
        <v>32.808</v>
      </c>
      <c r="J55" s="35">
        <v>85</v>
      </c>
      <c r="K55" s="24">
        <f t="shared" si="5"/>
        <v>34</v>
      </c>
      <c r="L55" s="24">
        <f t="shared" si="6"/>
        <v>66.808</v>
      </c>
      <c r="M55" s="37"/>
    </row>
    <row r="56" s="1" customFormat="1" ht="19" customHeight="1" spans="1:13">
      <c r="A56" s="20">
        <v>53</v>
      </c>
      <c r="B56" s="23" t="s">
        <v>81</v>
      </c>
      <c r="C56" s="22" t="s">
        <v>15</v>
      </c>
      <c r="D56" s="28" t="s">
        <v>72</v>
      </c>
      <c r="E56" s="20">
        <v>20240542</v>
      </c>
      <c r="F56" s="24">
        <v>53.48</v>
      </c>
      <c r="G56" s="20"/>
      <c r="H56" s="24">
        <v>53.48</v>
      </c>
      <c r="I56" s="34">
        <f t="shared" si="4"/>
        <v>32.088</v>
      </c>
      <c r="J56" s="35">
        <v>85</v>
      </c>
      <c r="K56" s="24">
        <f t="shared" si="5"/>
        <v>34</v>
      </c>
      <c r="L56" s="24">
        <f t="shared" si="6"/>
        <v>66.088</v>
      </c>
      <c r="M56" s="37"/>
    </row>
    <row r="57" s="1" customFormat="1" ht="19" customHeight="1" spans="1:13">
      <c r="A57" s="20">
        <v>54</v>
      </c>
      <c r="B57" s="23" t="s">
        <v>82</v>
      </c>
      <c r="C57" s="22" t="s">
        <v>15</v>
      </c>
      <c r="D57" s="28" t="s">
        <v>72</v>
      </c>
      <c r="E57" s="20">
        <v>20240542</v>
      </c>
      <c r="F57" s="24">
        <v>52.72</v>
      </c>
      <c r="G57" s="20"/>
      <c r="H57" s="24">
        <v>52.72</v>
      </c>
      <c r="I57" s="34">
        <f t="shared" si="4"/>
        <v>31.632</v>
      </c>
      <c r="J57" s="35">
        <v>85</v>
      </c>
      <c r="K57" s="24">
        <f t="shared" si="5"/>
        <v>34</v>
      </c>
      <c r="L57" s="24">
        <f t="shared" si="6"/>
        <v>65.632</v>
      </c>
      <c r="M57" s="37"/>
    </row>
    <row r="58" s="1" customFormat="1" ht="19" customHeight="1" spans="1:13">
      <c r="A58" s="20">
        <v>55</v>
      </c>
      <c r="B58" s="23" t="s">
        <v>83</v>
      </c>
      <c r="C58" s="22" t="s">
        <v>29</v>
      </c>
      <c r="D58" s="28" t="s">
        <v>72</v>
      </c>
      <c r="E58" s="20">
        <v>20240542</v>
      </c>
      <c r="F58" s="24">
        <v>53.8</v>
      </c>
      <c r="G58" s="20"/>
      <c r="H58" s="24">
        <v>53.8</v>
      </c>
      <c r="I58" s="34">
        <f t="shared" ref="I58:I77" si="7">H58*0.6</f>
        <v>32.28</v>
      </c>
      <c r="J58" s="35">
        <v>83.2</v>
      </c>
      <c r="K58" s="24">
        <f t="shared" ref="K58:K74" si="8">J58*0.4</f>
        <v>33.28</v>
      </c>
      <c r="L58" s="24">
        <f t="shared" ref="L58:L74" si="9">I58+K58</f>
        <v>65.56</v>
      </c>
      <c r="M58" s="37"/>
    </row>
    <row r="59" s="1" customFormat="1" ht="19" customHeight="1" spans="1:13">
      <c r="A59" s="20">
        <v>56</v>
      </c>
      <c r="B59" s="23" t="s">
        <v>84</v>
      </c>
      <c r="C59" s="22" t="s">
        <v>29</v>
      </c>
      <c r="D59" s="28" t="s">
        <v>72</v>
      </c>
      <c r="E59" s="20">
        <v>20240542</v>
      </c>
      <c r="F59" s="24">
        <v>53.76</v>
      </c>
      <c r="G59" s="20"/>
      <c r="H59" s="24">
        <v>53.76</v>
      </c>
      <c r="I59" s="34">
        <f t="shared" si="7"/>
        <v>32.256</v>
      </c>
      <c r="J59" s="35">
        <v>82.4</v>
      </c>
      <c r="K59" s="24">
        <f t="shared" si="8"/>
        <v>32.96</v>
      </c>
      <c r="L59" s="24">
        <f t="shared" si="9"/>
        <v>65.216</v>
      </c>
      <c r="M59" s="37"/>
    </row>
    <row r="60" s="1" customFormat="1" ht="19" customHeight="1" spans="1:13">
      <c r="A60" s="20">
        <v>57</v>
      </c>
      <c r="B60" s="23" t="s">
        <v>85</v>
      </c>
      <c r="C60" s="22" t="s">
        <v>15</v>
      </c>
      <c r="D60" s="28" t="s">
        <v>72</v>
      </c>
      <c r="E60" s="20">
        <v>20240542</v>
      </c>
      <c r="F60" s="24">
        <v>52.4</v>
      </c>
      <c r="G60" s="20"/>
      <c r="H60" s="24">
        <v>52.4</v>
      </c>
      <c r="I60" s="34">
        <f t="shared" si="7"/>
        <v>31.44</v>
      </c>
      <c r="J60" s="35">
        <v>84.4</v>
      </c>
      <c r="K60" s="24">
        <f t="shared" si="8"/>
        <v>33.76</v>
      </c>
      <c r="L60" s="24">
        <f t="shared" si="9"/>
        <v>65.2</v>
      </c>
      <c r="M60" s="37"/>
    </row>
    <row r="61" s="1" customFormat="1" ht="19" customHeight="1" spans="1:13">
      <c r="A61" s="20">
        <v>58</v>
      </c>
      <c r="B61" s="23" t="s">
        <v>86</v>
      </c>
      <c r="C61" s="22" t="s">
        <v>29</v>
      </c>
      <c r="D61" s="28" t="s">
        <v>72</v>
      </c>
      <c r="E61" s="20">
        <v>20240542</v>
      </c>
      <c r="F61" s="24">
        <v>52.92</v>
      </c>
      <c r="G61" s="20"/>
      <c r="H61" s="24">
        <v>52.92</v>
      </c>
      <c r="I61" s="34">
        <f t="shared" si="7"/>
        <v>31.752</v>
      </c>
      <c r="J61" s="35">
        <v>82.2</v>
      </c>
      <c r="K61" s="24">
        <f t="shared" si="8"/>
        <v>32.88</v>
      </c>
      <c r="L61" s="24">
        <f t="shared" si="9"/>
        <v>64.632</v>
      </c>
      <c r="M61" s="37"/>
    </row>
    <row r="62" s="1" customFormat="1" ht="19" customHeight="1" spans="1:13">
      <c r="A62" s="20">
        <v>59</v>
      </c>
      <c r="B62" s="23" t="s">
        <v>87</v>
      </c>
      <c r="C62" s="22" t="s">
        <v>29</v>
      </c>
      <c r="D62" s="28" t="s">
        <v>72</v>
      </c>
      <c r="E62" s="20">
        <v>20240542</v>
      </c>
      <c r="F62" s="24">
        <v>53.4</v>
      </c>
      <c r="G62" s="20"/>
      <c r="H62" s="24">
        <v>53.4</v>
      </c>
      <c r="I62" s="34">
        <f t="shared" si="7"/>
        <v>32.04</v>
      </c>
      <c r="J62" s="35">
        <v>80.8</v>
      </c>
      <c r="K62" s="24">
        <f t="shared" si="8"/>
        <v>32.32</v>
      </c>
      <c r="L62" s="24">
        <f t="shared" si="9"/>
        <v>64.36</v>
      </c>
      <c r="M62" s="37"/>
    </row>
    <row r="63" s="1" customFormat="1" ht="19" customHeight="1" spans="1:13">
      <c r="A63" s="20">
        <v>60</v>
      </c>
      <c r="B63" s="23" t="s">
        <v>88</v>
      </c>
      <c r="C63" s="22" t="s">
        <v>29</v>
      </c>
      <c r="D63" s="28" t="s">
        <v>72</v>
      </c>
      <c r="E63" s="20">
        <v>20240542</v>
      </c>
      <c r="F63" s="24">
        <v>52.84</v>
      </c>
      <c r="G63" s="20"/>
      <c r="H63" s="24">
        <v>52.84</v>
      </c>
      <c r="I63" s="34">
        <f t="shared" si="7"/>
        <v>31.704</v>
      </c>
      <c r="J63" s="35">
        <v>81.4</v>
      </c>
      <c r="K63" s="24">
        <f t="shared" si="8"/>
        <v>32.56</v>
      </c>
      <c r="L63" s="24">
        <f t="shared" si="9"/>
        <v>64.264</v>
      </c>
      <c r="M63" s="37"/>
    </row>
    <row r="64" s="1" customFormat="1" ht="12.75" spans="4:13">
      <c r="D64" s="4"/>
      <c r="E64" s="1"/>
      <c r="J64" s="5"/>
      <c r="M64" s="4"/>
    </row>
    <row r="65" s="1" customFormat="1" ht="12.75" spans="4:13">
      <c r="D65" s="4"/>
      <c r="E65" s="1"/>
      <c r="J65" s="5"/>
      <c r="M65" s="4"/>
    </row>
    <row r="66" s="1" customFormat="1" ht="12.75" spans="4:13">
      <c r="D66" s="4"/>
      <c r="E66" s="1"/>
      <c r="J66" s="5"/>
      <c r="M66" s="4"/>
    </row>
    <row r="67" s="1" customFormat="1" ht="12.75" spans="4:13">
      <c r="D67" s="4"/>
      <c r="E67" s="1"/>
      <c r="J67" s="5"/>
      <c r="M67" s="4"/>
    </row>
    <row r="68" s="1" customFormat="1" ht="12.75" spans="4:13">
      <c r="D68" s="4"/>
      <c r="E68" s="1"/>
      <c r="J68" s="5"/>
      <c r="M68" s="4"/>
    </row>
    <row r="69" s="1" customFormat="1" ht="12.75" spans="4:13">
      <c r="D69" s="4"/>
      <c r="E69" s="1"/>
      <c r="J69" s="5"/>
      <c r="M69" s="4"/>
    </row>
    <row r="70" s="1" customFormat="1" ht="12.75" spans="4:13">
      <c r="D70" s="4"/>
      <c r="E70" s="1"/>
      <c r="J70" s="5"/>
      <c r="M70" s="4"/>
    </row>
    <row r="71" s="1" customFormat="1" ht="12.75" spans="4:13">
      <c r="D71" s="4"/>
      <c r="E71" s="1"/>
      <c r="J71" s="5"/>
      <c r="M71" s="4"/>
    </row>
    <row r="72" spans="12:12">
      <c r="L72" s="38"/>
    </row>
    <row r="73" spans="12:12">
      <c r="L73" s="38"/>
    </row>
  </sheetData>
  <sheetProtection password="DEBA" sheet="1" objects="1"/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590277777777778" right="0.629861111111111" top="0.865972222222222" bottom="0.590277777777778" header="0.5" footer="0.314583333333333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清风</cp:lastModifiedBy>
  <dcterms:created xsi:type="dcterms:W3CDTF">2024-09-13T08:31:00Z</dcterms:created>
  <dcterms:modified xsi:type="dcterms:W3CDTF">2024-09-23T03:39:39Z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2F17CAA6DDD34816ABAFEDDB7A49BB33_13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