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'1-2'!$B$1:$K$19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<sst xmlns="http://schemas.openxmlformats.org/spreadsheetml/2006/main" count="1195" uniqueCount="359">
  <si>
    <t>表1</t>
  </si>
  <si>
    <t xml:space="preserve"> </t>
  </si>
  <si>
    <t>部门收支总表</t>
  </si>
  <si>
    <t>部门：通江县城乡居民社会保险局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</si>
  <si>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</si>
  <si>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</si>
  <si>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</si>
  <si>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</si>
  <si>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</si>
  <si>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</si>
  <si>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</si>
  <si>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</si>
  <si>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</si>
  <si>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</si>
  <si>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</si>
  <si>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</si>
  <si>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</si>
  <si>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</si>
  <si>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</si>
  <si>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</si>
  <si>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</si>
  <si>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</si>
  <si>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</si>
  <si>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</si>
  <si>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</si>
  <si>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</si>
  <si>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</si>
  <si>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</si>
  <si>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</si>
  <si>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</si>
  <si>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</si>
  <si>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</si>
  <si>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</si>
  <si>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</si>
  <si>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</si>
  <si>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</si>
  <si>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</si>
  <si>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</si>
  <si>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</si>
  <si>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</si>
  <si>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</si>
  <si>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</si>
  <si>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</si>
  <si>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</si>
  <si>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</si>
  <si>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</si>
  <si>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</si>
  <si>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</si>
  <si>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</si>
  <si>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</si>
  <si>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</si>
  <si>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</si>
  <si>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</si>
  <si>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</si>
  <si>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</si>
  <si>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</si>
  <si>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</si>
  <si>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</si>
  <si>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</si>
  <si>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</si>
  <si>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</si>
  <si>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</si>
  <si>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</si>
  <si>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</si>
  <si>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</si>
  <si>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</si>
  <si>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</si>
  <si>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</si>
  <si>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</si>
  <si>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</si>
  <si>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</si>
  <si>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</si>
  <si>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通江县城乡居民社会保险局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</si>
  <si>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</si>
  <si>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</si>
  <si>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</si>
  <si>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</si>
  <si>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</si>
  <si>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</si>
  <si>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</si>
  <si>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</si>
  <si>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</si>
  <si>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</si>
  <si>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</si>
  <si>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</si>
  <si>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208</t>
  </si>
  <si>
    <t>07</t>
  </si>
  <si>
    <t>社会保险业务管理事务</t>
  </si>
  <si>
    <t>26</t>
  </si>
  <si>
    <t>02</t>
  </si>
  <si>
    <t>财政对城乡居民基本养老保险基金的补助</t>
  </si>
  <si>
    <t>09</t>
  </si>
  <si>
    <t>社会保险经办机构</t>
  </si>
  <si>
    <t>05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</si>
  <si>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</si>
  <si>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</si>
  <si>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</si>
  <si>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</si>
  <si>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</si>
  <si>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</si>
  <si>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</si>
  <si>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</si>
  <si>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</si>
  <si>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</si>
  <si>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</si>
  <si>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</si>
  <si>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</si>
  <si>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</si>
  <si>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</si>
  <si>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</si>
  <si>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</si>
  <si>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</si>
  <si>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</si>
  <si>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</si>
  <si>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</si>
  <si>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</si>
  <si>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</si>
  <si>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</si>
  <si>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</si>
  <si>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</si>
  <si>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</si>
  <si>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</si>
  <si>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</si>
  <si>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</si>
  <si>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</si>
  <si>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</si>
  <si>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</si>
  <si>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</si>
  <si>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</si>
  <si>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</si>
  <si>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</si>
  <si>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</si>
  <si>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</si>
  <si>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</si>
  <si>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</si>
  <si>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</si>
  <si>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</si>
  <si>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</si>
  <si>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</si>
  <si>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</si>
  <si>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</si>
  <si>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</si>
  <si>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</si>
  <si>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</si>
  <si>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</si>
  <si>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</si>
  <si>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</si>
  <si>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</si>
  <si>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</si>
  <si>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</si>
  <si>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</si>
  <si>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</si>
  <si>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</si>
  <si>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</si>
  <si>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</si>
  <si>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</si>
  <si>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79.64</t>
  </si>
  <si>
    <t>津贴补贴</t>
  </si>
  <si>
    <t>32.76</t>
  </si>
  <si>
    <t>奖金</t>
  </si>
  <si>
    <t>33.43</t>
  </si>
  <si>
    <t>绩效工资</t>
  </si>
  <si>
    <t>48.75</t>
  </si>
  <si>
    <t>08</t>
  </si>
  <si>
    <t>机关事业单位基本养老保险缴费</t>
  </si>
  <si>
    <t>30.21</t>
  </si>
  <si>
    <t>10</t>
  </si>
  <si>
    <t>职工基本医疗保险缴费</t>
  </si>
  <si>
    <t>10.95</t>
  </si>
  <si>
    <t>公务员医疗补助缴费</t>
  </si>
  <si>
    <t>1.59</t>
  </si>
  <si>
    <t>12</t>
  </si>
  <si>
    <t>其他社会保障缴费</t>
  </si>
  <si>
    <t>3.56</t>
  </si>
  <si>
    <t>13</t>
  </si>
  <si>
    <t>24.86</t>
  </si>
  <si>
    <t>办公费</t>
  </si>
  <si>
    <t>1.00</t>
  </si>
  <si>
    <t>邮电费</t>
  </si>
  <si>
    <t>1.78</t>
  </si>
  <si>
    <t>物业管理费</t>
  </si>
  <si>
    <t>0.75</t>
  </si>
  <si>
    <t>差旅费</t>
  </si>
  <si>
    <t>12.00</t>
  </si>
  <si>
    <t>17</t>
  </si>
  <si>
    <t>公务接待费</t>
  </si>
  <si>
    <t>0.15</t>
  </si>
  <si>
    <t>28</t>
  </si>
  <si>
    <t>工会经费</t>
  </si>
  <si>
    <t>0.96</t>
  </si>
  <si>
    <t>29</t>
  </si>
  <si>
    <t>福利费</t>
  </si>
  <si>
    <t>1.19</t>
  </si>
  <si>
    <t>39</t>
  </si>
  <si>
    <t>其他交通费用</t>
  </si>
  <si>
    <t>8.14</t>
  </si>
  <si>
    <t>99</t>
  </si>
  <si>
    <t>其他商品和服务支出</t>
  </si>
  <si>
    <t>4.84</t>
  </si>
  <si>
    <t> 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</si>
  <si>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</si>
  <si>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</si>
  <si>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</si>
  <si>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</si>
  <si>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</si>
  <si>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</si>
  <si>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</si>
  <si>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</si>
  <si>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</si>
  <si>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</si>
  <si>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51192124Y000011471295-城乡居民养老保险基金管理工作经费</t>
  </si>
  <si>
    <t>51192124T000011653939-城乡居民基本养老保险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</si>
  <si>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</si>
  <si>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</si>
  <si>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</si>
  <si>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</si>
  <si>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</si>
  <si>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</si>
  <si>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</si>
  <si>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</si>
  <si>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</si>
  <si>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</si>
  <si>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</si>
  <si>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</si>
  <si>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</si>
  <si>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</si>
  <si>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</si>
  <si>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</si>
  <si>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</si>
  <si>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表6</t>
  </si>
  <si>
    <t>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</si>
  <si>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</si>
  <si>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</si>
  <si>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</si>
  <si>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</si>
  <si>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</si>
  <si>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</si>
  <si>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</si>
  <si>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</si>
  <si>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</si>
  <si>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</si>
  <si>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547006-通江县城乡居民社会保险局</t>
  </si>
  <si>
    <t>51192123R000008625965-基本养老保险（事业）</t>
  </si>
  <si>
    <t>13.56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</si>
  <si>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</si>
  <si>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</si>
  <si>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</si>
  <si>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</si>
  <si>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</si>
  <si>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</si>
  <si>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</si>
  <si>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</si>
  <si>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</si>
  <si>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</si>
  <si>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</si>
  <si>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</si>
  <si>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51192123R000008626394-基本医疗保险（含生育保险）（事业）</t>
  </si>
  <si>
    <t>4.91</t>
  </si>
  <si>
    <t>51192123R000008626761-工伤保险（事业）</t>
  </si>
  <si>
    <t>0.17</t>
  </si>
  <si>
    <t>51192123R000008627156-失业保险（事业）</t>
  </si>
  <si>
    <t>0.51</t>
  </si>
  <si>
    <t>51192123R000008627701-住房公积金（事业）</t>
  </si>
  <si>
    <t>11.15</t>
  </si>
  <si>
    <t>51192123R000008628806-县级单位在编在职人员经费（事业）</t>
  </si>
  <si>
    <t>64.13</t>
  </si>
  <si>
    <t>51192123R000008631756-基本养老保险（行政）</t>
  </si>
  <si>
    <t>16.65</t>
  </si>
  <si>
    <t>51192123R000008632008-基本医疗保险（含生育保险）（行政）</t>
  </si>
  <si>
    <t>6.05</t>
  </si>
  <si>
    <t>51192123R000008632567-工伤保险（行政）</t>
  </si>
  <si>
    <t>0.21</t>
  </si>
  <si>
    <t>51192123R000008633092-住房公积金（行政）</t>
  </si>
  <si>
    <t>13.71</t>
  </si>
  <si>
    <t>51192123R000008633370-职工补充医疗保险（行政）</t>
  </si>
  <si>
    <t>1.49</t>
  </si>
  <si>
    <t>51192123R000008633587-公务员医疗补助（行政）</t>
  </si>
  <si>
    <t>51192123R000008633821-县级单位在编在职人员经费（行政）</t>
  </si>
  <si>
    <t>74.08</t>
  </si>
  <si>
    <t>51192123R000008651897-职工补充医疗保险（事业）</t>
  </si>
  <si>
    <t>51192123Y000008612233-工会经费（行政）</t>
  </si>
  <si>
    <t>0.50</t>
  </si>
  <si>
    <t>提高预算编制质量，严格执行预算，保障单位日常运转。</t>
  </si>
  <si>
    <t>经济效益指标</t>
  </si>
  <si>
    <t>“三公经费”控制率[计算方法为：（三公经费实际支出数/预算安排数]×100%）</t>
  </si>
  <si>
    <t>≤</t>
  </si>
  <si>
    <t>20</t>
  </si>
  <si>
    <t>科目调整次数</t>
  </si>
  <si>
    <t>5</t>
  </si>
  <si>
    <t>次</t>
  </si>
  <si>
    <t>质量指标</t>
  </si>
  <si>
    <t>预算编制准确率（计算方法为：∣（执行数-预算数）/预算数∣）</t>
  </si>
  <si>
    <t>运转保障率</t>
  </si>
  <si>
    <t>51192123Y000008615554-工会经费（事业）</t>
  </si>
  <si>
    <t>0.46</t>
  </si>
  <si>
    <t>51192123Y000008618639-职工福利费（行政）</t>
  </si>
  <si>
    <t>0.62</t>
  </si>
  <si>
    <t>51192123Y000008618949-职工福利费（事业）</t>
  </si>
  <si>
    <t>0.57</t>
  </si>
  <si>
    <t>51192123Y000008619853-定额公用经费（行政）</t>
  </si>
  <si>
    <t>11.40</t>
  </si>
  <si>
    <t>51192123Y000008620224-定额公用经费（事业）</t>
  </si>
  <si>
    <t>9.12</t>
  </si>
  <si>
    <t>51192123Y000008622524-公务交通补贴</t>
  </si>
  <si>
    <t>51192124R000011097454-基础绩效奖（行政）</t>
  </si>
  <si>
    <t>29.98</t>
  </si>
  <si>
    <t>51192124R000011097645-基础绩效奖（事业）</t>
  </si>
  <si>
    <t>20.64</t>
  </si>
  <si>
    <t>1,889.18</t>
  </si>
  <si>
    <t xml:space="preserve">目标1：60周岁及以上符合待遇领取人员享受政府补助；
目标2：享受城乡居保个人参保缴费补贴；
</t>
  </si>
  <si>
    <t>符合领取人员享受政策率</t>
  </si>
  <si>
    <t>成本指标</t>
  </si>
  <si>
    <t>经济成本指标</t>
  </si>
  <si>
    <t>项目预算资金</t>
  </si>
  <si>
    <t>1889.18</t>
  </si>
  <si>
    <t>万元</t>
  </si>
  <si>
    <t>满意度指标</t>
  </si>
  <si>
    <t>服务对象满意度指标</t>
  </si>
  <si>
    <t>受益人口满意度</t>
  </si>
  <si>
    <t>≥</t>
  </si>
  <si>
    <t>96</t>
  </si>
  <si>
    <t>领取预算人数及丧葬补助金预算领取人数</t>
  </si>
  <si>
    <t>108000</t>
  </si>
  <si>
    <t>人</t>
  </si>
  <si>
    <t>参保缴费享受补贴</t>
  </si>
  <si>
    <t>137170</t>
  </si>
  <si>
    <t>带动全县经济发展待遇人员增资</t>
  </si>
  <si>
    <t>135</t>
  </si>
  <si>
    <t>元/年</t>
  </si>
  <si>
    <t>参保缴费人数</t>
  </si>
  <si>
    <t>时效指标</t>
  </si>
  <si>
    <t>按月兑现养老金发放</t>
  </si>
  <si>
    <t>8.10</t>
  </si>
  <si>
    <t>宣传贯彻执行国家、省、市、县关于城乡居保政策法规；加大城乡居保征缴扩面宣传力度，印发宣传资料10成份，与电视台签约宣传专栏；分片开展业务培训3次以上；反欺诈追收死亡冒领、重复领取养老金；定期下乡督促业务规范、办结等情况；城乡居民养老保险基金支付风险防控；足额四类人员代缴城乡居民养老保险。</t>
  </si>
  <si>
    <t>帮扶对象满意度指标</t>
  </si>
  <si>
    <t>城乡居保扶持政策经办满意度</t>
  </si>
  <si>
    <t>98</t>
  </si>
  <si>
    <t>发放城乡居民基本养老保险待遇</t>
  </si>
  <si>
    <t>17540</t>
  </si>
  <si>
    <t>城乡居保符合待遇月平均领取人数</t>
  </si>
  <si>
    <t>10.76</t>
  </si>
  <si>
    <t>万人</t>
  </si>
  <si>
    <t>城乡居保基金支付风险防控</t>
  </si>
  <si>
    <t>4</t>
  </si>
  <si>
    <t>城乡居保贫困户受益率</t>
  </si>
  <si>
    <t>城乡居保扶贫代缴增收</t>
  </si>
  <si>
    <t>370</t>
  </si>
  <si>
    <t>城乡居保扶贫代缴</t>
  </si>
  <si>
    <t>城乡居民养老保险征收年度内完成</t>
  </si>
  <si>
    <t>城乡居民养老保险征缴率</t>
  </si>
  <si>
    <t>城居保基础养老金带动全县经济发展</t>
  </si>
  <si>
    <t>城乡居保续保、新增参保缴费人数</t>
  </si>
  <si>
    <t>14</t>
  </si>
  <si>
    <t>反欺诈冒领追收</t>
  </si>
  <si>
    <t>200</t>
  </si>
  <si>
    <t>人次</t>
  </si>
  <si>
    <t>印发城乡居保政策宣传资料</t>
  </si>
  <si>
    <t>万份</t>
  </si>
  <si>
    <t>城乡居保待遇足额兑现率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</si>
</sst>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4" fontId="10" fillId="0" borderId="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6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left" vertical="center"/>
    </xf>
    <xf numFmtId="0" fontId="7" fillId="0" borderId="11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0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right" vertical="center"/>
    </xf>
    <xf numFmtId="0" fontId="14" fillId="0" borderId="7" xfId="0" applyNumberFormat="1" applyFont="1" applyBorder="1" applyAlignment="1">
      <alignment horizontal="right" vertical="center"/>
    </xf>
    <xf numFmtId="0" fontId="12" fillId="0" borderId="1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shrinkToFi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right" vertical="center"/>
    </xf>
    <xf numFmtId="0" fontId="12" fillId="0" borderId="6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6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2" fillId="0" borderId="8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1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9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44" customWidth="1"/>
    <col min="2" max="2" width="42.6333333333333" style="44" customWidth="1"/>
    <col min="3" max="3" width="16.6333333333333" style="44" customWidth="1"/>
    <col min="4" max="4" width="42.6333333333333" style="44" customWidth="1"/>
    <col min="5" max="5" width="16.6333333333333" style="44" customWidth="1"/>
    <col min="6" max="6" width="1.53333333333333" style="44" customWidth="1"/>
    <col min="7" max="11" width="9.76666666666667" style="44" customWidth="1"/>
    <col min="12" max="16384" width="10" style="44"/>
  </cols>
  <sheetData>
    <row r="1" s="109" customFormat="1" ht="25" customHeight="1" spans="1:6">
      <c r="A1" s="110"/>
      <c r="B1" s="3"/>
      <c r="D1" s="3"/>
      <c r="E1" s="111" t="s">
        <v>0</v>
      </c>
      <c r="F1" s="112" t="s">
        <v>1</v>
      </c>
    </row>
    <row r="2" ht="22.8" customHeight="1" spans="1:6">
      <c r="A2" s="98"/>
      <c r="B2" s="99" t="s">
        <v>2</v>
      </c>
      <c r="C2" s="99"/>
      <c r="D2" s="99"/>
      <c r="E2" s="99"/>
      <c r="F2" s="81"/>
    </row>
    <row r="3" ht="19.55" customHeight="1" spans="1:6">
      <c r="A3" s="98"/>
      <c r="B3" s="51" t="s">
        <v>3</v>
      </c>
      <c r="D3" s="46"/>
      <c r="E3" s="113" t="s">
        <v>4</v>
      </c>
      <c r="F3" s="81"/>
    </row>
    <row r="4" ht="26" customHeight="1" spans="1:6">
      <c r="A4" s="98"/>
      <c r="B4" s="27" t="s">
        <v>5</v>
      </c>
      <c r="C4" s="27"/>
      <c r="D4" s="27" t="s">
        <v>6</v>
      </c>
      <c r="E4" s="27"/>
      <c r="F4" s="81"/>
    </row>
    <row r="5" ht="26" customHeight="1" spans="1:6">
      <c r="A5" s="98"/>
      <c r="B5" s="27" t="s">
        <v>7</v>
      </c>
      <c r="C5" s="27" t="s">
        <v>8</v>
      </c>
      <c r="D5" s="27" t="s">
        <v>7</v>
      </c>
      <c r="E5" s="27" t="s">
        <v>8</v>
      </c>
      <c r="F5" s="81"/>
    </row>
    <row r="6" ht="26" customHeight="1" spans="1:6">
      <c r="A6" s="48"/>
      <c r="B6" s="31" t="s">
        <v>9</v>
      </c>
      <c r="C6" s="32">
        <v>2193.84</v>
      </c>
      <c r="D6" s="31" t="s">
        <v>10</v>
      </c>
      <c r="E6" s="32">
        <f>E13+E15+E25</f>
        <v>2193.84</v>
      </c>
      <c r="F6" s="56"/>
    </row>
    <row r="7" ht="26" customHeight="1" spans="1:6">
      <c r="A7" s="48"/>
      <c r="B7" s="31" t="s">
        <v>11</v>
      </c>
      <c r="C7" s="32"/>
      <c r="D7" s="31" t="s">
        <v>12</v>
      </c>
      <c r="E7" s="32"/>
      <c r="F7" s="56"/>
    </row>
    <row r="8" ht="26" customHeight="1" spans="1:6">
      <c r="A8" s="48"/>
      <c r="B8" s="31" t="s">
        <v>13</v>
      </c>
      <c r="C8" s="32"/>
      <c r="D8" s="31" t="s">
        <v>14</v>
      </c>
      <c r="E8" s="32"/>
      <c r="F8" s="56"/>
    </row>
    <row r="9" ht="26" customHeight="1" spans="1:6">
      <c r="A9" s="48"/>
      <c r="B9" s="31" t="s">
        <v>15</v>
      </c>
      <c r="C9" s="32"/>
      <c r="D9" s="31" t="s">
        <v>16</v>
      </c>
      <c r="E9" s="32"/>
      <c r="F9" s="56"/>
    </row>
    <row r="10" ht="26" customHeight="1" spans="1:6">
      <c r="A10" s="48"/>
      <c r="B10" s="31" t="s">
        <v>17</v>
      </c>
      <c r="C10" s="32"/>
      <c r="D10" s="31" t="s">
        <v>18</v>
      </c>
      <c r="E10" s="32"/>
      <c r="F10" s="56"/>
    </row>
    <row r="11" ht="26" customHeight="1" spans="1:6">
      <c r="A11" s="48"/>
      <c r="B11" s="31" t="s">
        <v>19</v>
      </c>
      <c r="C11" s="32"/>
      <c r="D11" s="31" t="s">
        <v>20</v>
      </c>
      <c r="E11" s="32"/>
      <c r="F11" s="56"/>
    </row>
    <row r="12" ht="26" customHeight="1" spans="1:6">
      <c r="A12" s="48"/>
      <c r="B12" s="31" t="s">
        <v>21</v>
      </c>
      <c r="C12" s="32"/>
      <c r="D12" s="31" t="s">
        <v>22</v>
      </c>
      <c r="E12" s="32"/>
      <c r="F12" s="56"/>
    </row>
    <row r="13" ht="26" customHeight="1" spans="1:6">
      <c r="A13" s="48"/>
      <c r="B13" s="31" t="s">
        <v>21</v>
      </c>
      <c r="C13" s="32"/>
      <c r="D13" s="31" t="s">
        <v>23</v>
      </c>
      <c r="E13" s="32">
        <v>2153.76</v>
      </c>
      <c r="F13" s="56"/>
    </row>
    <row r="14" ht="26" customHeight="1" spans="1:6">
      <c r="A14" s="48"/>
      <c r="B14" s="31" t="s">
        <v>21</v>
      </c>
      <c r="C14" s="32"/>
      <c r="D14" s="31" t="s">
        <v>24</v>
      </c>
      <c r="E14" s="32"/>
      <c r="F14" s="56"/>
    </row>
    <row r="15" ht="26" customHeight="1" spans="1:6">
      <c r="A15" s="48"/>
      <c r="B15" s="31" t="s">
        <v>21</v>
      </c>
      <c r="C15" s="32"/>
      <c r="D15" s="31" t="s">
        <v>25</v>
      </c>
      <c r="E15" s="32">
        <v>15.22</v>
      </c>
      <c r="F15" s="56"/>
    </row>
    <row r="16" ht="26" customHeight="1" spans="1:6">
      <c r="A16" s="48"/>
      <c r="B16" s="31" t="s">
        <v>21</v>
      </c>
      <c r="C16" s="32"/>
      <c r="D16" s="31" t="s">
        <v>26</v>
      </c>
      <c r="E16" s="32"/>
      <c r="F16" s="56"/>
    </row>
    <row r="17" ht="26" customHeight="1" spans="1:6">
      <c r="A17" s="48"/>
      <c r="B17" s="31" t="s">
        <v>21</v>
      </c>
      <c r="C17" s="32"/>
      <c r="D17" s="31" t="s">
        <v>27</v>
      </c>
      <c r="E17" s="32"/>
      <c r="F17" s="56"/>
    </row>
    <row r="18" ht="26" customHeight="1" spans="1:6">
      <c r="A18" s="48"/>
      <c r="B18" s="31" t="s">
        <v>21</v>
      </c>
      <c r="C18" s="32"/>
      <c r="D18" s="31" t="s">
        <v>28</v>
      </c>
      <c r="E18" s="32"/>
      <c r="F18" s="56"/>
    </row>
    <row r="19" ht="26" customHeight="1" spans="1:6">
      <c r="A19" s="48"/>
      <c r="B19" s="31" t="s">
        <v>21</v>
      </c>
      <c r="C19" s="32"/>
      <c r="D19" s="31" t="s">
        <v>29</v>
      </c>
      <c r="E19" s="32"/>
      <c r="F19" s="56"/>
    </row>
    <row r="20" ht="26" customHeight="1" spans="1:6">
      <c r="A20" s="48"/>
      <c r="B20" s="31" t="s">
        <v>21</v>
      </c>
      <c r="C20" s="32"/>
      <c r="D20" s="31" t="s">
        <v>30</v>
      </c>
      <c r="E20" s="32"/>
      <c r="F20" s="56"/>
    </row>
    <row r="21" ht="26" customHeight="1" spans="1:6">
      <c r="A21" s="48"/>
      <c r="B21" s="31" t="s">
        <v>21</v>
      </c>
      <c r="C21" s="32"/>
      <c r="D21" s="31" t="s">
        <v>31</v>
      </c>
      <c r="E21" s="32"/>
      <c r="F21" s="56"/>
    </row>
    <row r="22" ht="26" customHeight="1" spans="1:6">
      <c r="A22" s="48"/>
      <c r="B22" s="31" t="s">
        <v>21</v>
      </c>
      <c r="C22" s="32"/>
      <c r="D22" s="31" t="s">
        <v>32</v>
      </c>
      <c r="E22" s="32"/>
      <c r="F22" s="56"/>
    </row>
    <row r="23" ht="26" customHeight="1" spans="1:6">
      <c r="A23" s="48"/>
      <c r="B23" s="31" t="s">
        <v>21</v>
      </c>
      <c r="C23" s="32"/>
      <c r="D23" s="31" t="s">
        <v>33</v>
      </c>
      <c r="E23" s="32"/>
      <c r="F23" s="56"/>
    </row>
    <row r="24" ht="26" customHeight="1" spans="1:6">
      <c r="A24" s="48"/>
      <c r="B24" s="31" t="s">
        <v>21</v>
      </c>
      <c r="C24" s="32"/>
      <c r="D24" s="31" t="s">
        <v>34</v>
      </c>
      <c r="E24" s="32"/>
      <c r="F24" s="56"/>
    </row>
    <row r="25" ht="26" customHeight="1" spans="1:6">
      <c r="A25" s="48"/>
      <c r="B25" s="31" t="s">
        <v>21</v>
      </c>
      <c r="C25" s="32"/>
      <c r="D25" s="31" t="s">
        <v>35</v>
      </c>
      <c r="E25" s="32">
        <v>24.86</v>
      </c>
      <c r="F25" s="56"/>
    </row>
    <row r="26" ht="26" customHeight="1" spans="1:6">
      <c r="A26" s="48"/>
      <c r="B26" s="31" t="s">
        <v>21</v>
      </c>
      <c r="C26" s="32"/>
      <c r="D26" s="31" t="s">
        <v>36</v>
      </c>
      <c r="E26" s="32"/>
      <c r="F26" s="56"/>
    </row>
    <row r="27" ht="26" customHeight="1" spans="1:6">
      <c r="A27" s="48"/>
      <c r="B27" s="31" t="s">
        <v>21</v>
      </c>
      <c r="C27" s="32"/>
      <c r="D27" s="31" t="s">
        <v>37</v>
      </c>
      <c r="E27" s="32"/>
      <c r="F27" s="56"/>
    </row>
    <row r="28" ht="26" customHeight="1" spans="1:6">
      <c r="A28" s="48"/>
      <c r="B28" s="31" t="s">
        <v>21</v>
      </c>
      <c r="C28" s="32"/>
      <c r="D28" s="31" t="s">
        <v>38</v>
      </c>
      <c r="E28" s="32"/>
      <c r="F28" s="56"/>
    </row>
    <row r="29" ht="26" customHeight="1" spans="1:6">
      <c r="A29" s="48"/>
      <c r="B29" s="31" t="s">
        <v>21</v>
      </c>
      <c r="C29" s="32"/>
      <c r="D29" s="31" t="s">
        <v>39</v>
      </c>
      <c r="E29" s="32"/>
      <c r="F29" s="56"/>
    </row>
    <row r="30" ht="26" customHeight="1" spans="1:6">
      <c r="A30" s="48"/>
      <c r="B30" s="31" t="s">
        <v>21</v>
      </c>
      <c r="C30" s="32"/>
      <c r="D30" s="31" t="s">
        <v>40</v>
      </c>
      <c r="E30" s="32"/>
      <c r="F30" s="56"/>
    </row>
    <row r="31" ht="26" customHeight="1" spans="1:6">
      <c r="A31" s="48"/>
      <c r="B31" s="31" t="s">
        <v>21</v>
      </c>
      <c r="C31" s="32"/>
      <c r="D31" s="31" t="s">
        <v>41</v>
      </c>
      <c r="E31" s="32"/>
      <c r="F31" s="56"/>
    </row>
    <row r="32" ht="26" customHeight="1" spans="1:6">
      <c r="A32" s="48"/>
      <c r="B32" s="31" t="s">
        <v>21</v>
      </c>
      <c r="C32" s="32"/>
      <c r="D32" s="31" t="s">
        <v>42</v>
      </c>
      <c r="E32" s="32"/>
      <c r="F32" s="56"/>
    </row>
    <row r="33" ht="26" customHeight="1" spans="1:6">
      <c r="A33" s="48"/>
      <c r="B33" s="31" t="s">
        <v>21</v>
      </c>
      <c r="C33" s="32"/>
      <c r="D33" s="31" t="s">
        <v>43</v>
      </c>
      <c r="E33" s="32"/>
      <c r="F33" s="56"/>
    </row>
    <row r="34" ht="26" customHeight="1" spans="1:6">
      <c r="A34" s="48"/>
      <c r="B34" s="31" t="s">
        <v>21</v>
      </c>
      <c r="C34" s="32"/>
      <c r="D34" s="31" t="s">
        <v>44</v>
      </c>
      <c r="E34" s="32"/>
      <c r="F34" s="56"/>
    </row>
    <row r="35" ht="26" customHeight="1" spans="1:6">
      <c r="A35" s="48"/>
      <c r="B35" s="31" t="s">
        <v>21</v>
      </c>
      <c r="C35" s="32"/>
      <c r="D35" s="31" t="s">
        <v>45</v>
      </c>
      <c r="E35" s="32"/>
      <c r="F35" s="56"/>
    </row>
    <row r="36" ht="26" customHeight="1" spans="1:6">
      <c r="A36" s="57"/>
      <c r="B36" s="27" t="s">
        <v>46</v>
      </c>
      <c r="C36" s="30"/>
      <c r="D36" s="27" t="s">
        <v>47</v>
      </c>
      <c r="E36" s="30"/>
      <c r="F36" s="58"/>
    </row>
    <row r="37" ht="26" customHeight="1" spans="1:6">
      <c r="A37" s="48"/>
      <c r="B37" s="31" t="s">
        <v>48</v>
      </c>
      <c r="C37" s="32"/>
      <c r="D37" s="31" t="s">
        <v>49</v>
      </c>
      <c r="E37" s="32"/>
      <c r="F37" s="114"/>
    </row>
    <row r="38" ht="26" customHeight="1" spans="1:6">
      <c r="A38" s="115"/>
      <c r="B38" s="31" t="s">
        <v>50</v>
      </c>
      <c r="C38" s="32"/>
      <c r="D38" s="31" t="s">
        <v>51</v>
      </c>
      <c r="E38" s="32"/>
      <c r="F38" s="114"/>
    </row>
    <row r="39" ht="26" customHeight="1" spans="1:6">
      <c r="A39" s="115"/>
      <c r="B39" s="116"/>
      <c r="C39" s="116"/>
      <c r="D39" s="31" t="s">
        <v>52</v>
      </c>
      <c r="E39" s="32"/>
      <c r="F39" s="114"/>
    </row>
    <row r="40" ht="26" customHeight="1" spans="1:6">
      <c r="A40" s="117"/>
      <c r="B40" s="27" t="s">
        <v>53</v>
      </c>
      <c r="C40" s="30"/>
      <c r="D40" s="27" t="s">
        <v>54</v>
      </c>
      <c r="E40" s="30"/>
      <c r="F40" s="118"/>
    </row>
    <row r="41" ht="9.75" customHeight="1" spans="1:6">
      <c r="A41" s="102"/>
      <c r="B41" s="102"/>
      <c r="C41" s="119"/>
      <c r="D41" s="119"/>
      <c r="E41" s="102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3"/>
      <c r="C1" s="3"/>
      <c r="D1" s="3"/>
      <c r="E1" s="21"/>
      <c r="F1" s="21"/>
      <c r="G1" s="22"/>
      <c r="H1" s="22"/>
      <c r="I1" s="35" t="s">
        <v>221</v>
      </c>
      <c r="J1" s="26"/>
    </row>
    <row r="2" ht="22.8" customHeight="1" spans="1:10">
      <c r="A2" s="20"/>
      <c r="B2" s="23" t="s">
        <v>222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57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223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69</v>
      </c>
      <c r="F5" s="27" t="s">
        <v>70</v>
      </c>
      <c r="G5" s="27" t="s">
        <v>58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71</v>
      </c>
      <c r="G7" s="30"/>
      <c r="H7" s="30"/>
      <c r="I7" s="30"/>
      <c r="J7" s="40"/>
    </row>
    <row r="8" ht="22.8" customHeight="1" spans="1:10">
      <c r="A8" s="29"/>
      <c r="B8" s="27"/>
      <c r="C8" s="27"/>
      <c r="D8" s="27"/>
      <c r="E8" s="27"/>
      <c r="F8" s="27"/>
      <c r="G8" s="30"/>
      <c r="H8" s="30"/>
      <c r="I8" s="30"/>
      <c r="J8" s="40"/>
    </row>
    <row r="9" ht="22.8" customHeight="1" spans="1:10">
      <c r="A9" s="29"/>
      <c r="B9" s="27"/>
      <c r="C9" s="27"/>
      <c r="D9" s="27"/>
      <c r="E9" s="27"/>
      <c r="F9" s="27"/>
      <c r="G9" s="30"/>
      <c r="H9" s="30"/>
      <c r="I9" s="30"/>
      <c r="J9" s="40"/>
    </row>
    <row r="10" ht="22.8" customHeight="1" spans="1:10">
      <c r="A10" s="29"/>
      <c r="B10" s="27"/>
      <c r="C10" s="27"/>
      <c r="D10" s="27"/>
      <c r="E10" s="27"/>
      <c r="F10" s="27"/>
      <c r="G10" s="30"/>
      <c r="H10" s="30"/>
      <c r="I10" s="30"/>
      <c r="J10" s="40"/>
    </row>
    <row r="11" ht="22.8" customHeight="1" spans="1:10">
      <c r="A11" s="29"/>
      <c r="B11" s="27"/>
      <c r="C11" s="27"/>
      <c r="D11" s="27"/>
      <c r="E11" s="27"/>
      <c r="F11" s="27"/>
      <c r="G11" s="30"/>
      <c r="H11" s="30"/>
      <c r="I11" s="30"/>
      <c r="J11" s="40"/>
    </row>
    <row r="12" ht="22.8" customHeight="1" spans="1:10">
      <c r="A12" s="29"/>
      <c r="B12" s="27"/>
      <c r="C12" s="27"/>
      <c r="D12" s="27"/>
      <c r="E12" s="27"/>
      <c r="F12" s="27"/>
      <c r="G12" s="30"/>
      <c r="H12" s="30"/>
      <c r="I12" s="30"/>
      <c r="J12" s="40"/>
    </row>
    <row r="13" ht="22.8" customHeight="1" spans="1:10">
      <c r="A13" s="29"/>
      <c r="B13" s="27"/>
      <c r="C13" s="27"/>
      <c r="D13" s="27"/>
      <c r="E13" s="27"/>
      <c r="F13" s="27"/>
      <c r="G13" s="30"/>
      <c r="H13" s="30"/>
      <c r="I13" s="30"/>
      <c r="J13" s="40"/>
    </row>
    <row r="14" ht="22.8" customHeight="1" spans="1:10">
      <c r="A14" s="29"/>
      <c r="B14" s="27"/>
      <c r="C14" s="27"/>
      <c r="D14" s="27"/>
      <c r="E14" s="27"/>
      <c r="F14" s="27"/>
      <c r="G14" s="30"/>
      <c r="H14" s="30"/>
      <c r="I14" s="30"/>
      <c r="J14" s="40"/>
    </row>
    <row r="15" ht="22.8" customHeight="1" spans="1:10">
      <c r="A15" s="29"/>
      <c r="B15" s="27"/>
      <c r="C15" s="27"/>
      <c r="D15" s="27"/>
      <c r="E15" s="27"/>
      <c r="F15" s="27"/>
      <c r="G15" s="30"/>
      <c r="H15" s="30"/>
      <c r="I15" s="30"/>
      <c r="J15" s="40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21</v>
      </c>
      <c r="G17" s="32"/>
      <c r="H17" s="32"/>
      <c r="I17" s="32"/>
      <c r="J17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3"/>
      <c r="C1" s="21"/>
      <c r="D1" s="22"/>
      <c r="E1" s="22"/>
      <c r="F1" s="22"/>
      <c r="G1" s="22"/>
      <c r="H1" s="22"/>
      <c r="I1" s="35" t="s">
        <v>224</v>
      </c>
      <c r="J1" s="26"/>
    </row>
    <row r="2" ht="22.8" customHeight="1" spans="1:10">
      <c r="A2" s="20"/>
      <c r="B2" s="23" t="s">
        <v>225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57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215</v>
      </c>
      <c r="C4" s="27" t="s">
        <v>70</v>
      </c>
      <c r="D4" s="27" t="s">
        <v>216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58</v>
      </c>
      <c r="E5" s="42" t="s">
        <v>217</v>
      </c>
      <c r="F5" s="27" t="s">
        <v>218</v>
      </c>
      <c r="G5" s="27"/>
      <c r="H5" s="27"/>
      <c r="I5" s="27" t="s">
        <v>185</v>
      </c>
      <c r="J5" s="38"/>
    </row>
    <row r="6" ht="24.4" customHeight="1" spans="1:10">
      <c r="A6" s="28"/>
      <c r="B6" s="27"/>
      <c r="C6" s="27"/>
      <c r="D6" s="27"/>
      <c r="E6" s="42"/>
      <c r="F6" s="27" t="s">
        <v>152</v>
      </c>
      <c r="G6" s="27" t="s">
        <v>219</v>
      </c>
      <c r="H6" s="27" t="s">
        <v>220</v>
      </c>
      <c r="I6" s="27"/>
      <c r="J6" s="39"/>
    </row>
    <row r="7" ht="22.8" customHeight="1" spans="1:10">
      <c r="A7" s="29"/>
      <c r="B7" s="27"/>
      <c r="C7" s="27" t="s">
        <v>71</v>
      </c>
      <c r="D7" s="30"/>
      <c r="E7" s="30"/>
      <c r="F7" s="30"/>
      <c r="G7" s="30"/>
      <c r="H7" s="30"/>
      <c r="I7" s="30"/>
      <c r="J7" s="40"/>
    </row>
    <row r="8" ht="22.8" customHeight="1" spans="1:10">
      <c r="A8" s="29"/>
      <c r="B8" s="27"/>
      <c r="C8" s="27"/>
      <c r="D8" s="30"/>
      <c r="E8" s="30"/>
      <c r="F8" s="30"/>
      <c r="G8" s="30"/>
      <c r="H8" s="30"/>
      <c r="I8" s="30"/>
      <c r="J8" s="40"/>
    </row>
    <row r="9" ht="22.8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8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  <row r="17" ht="22.8" customHeight="1" spans="1:10">
      <c r="A17" s="29"/>
      <c r="B17" s="27"/>
      <c r="C17" s="27"/>
      <c r="D17" s="30"/>
      <c r="E17" s="30"/>
      <c r="F17" s="30"/>
      <c r="G17" s="30"/>
      <c r="H17" s="30"/>
      <c r="I17" s="30"/>
      <c r="J17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3"/>
      <c r="C1" s="3"/>
      <c r="D1" s="3"/>
      <c r="E1" s="21"/>
      <c r="F1" s="21"/>
      <c r="G1" s="22"/>
      <c r="H1" s="22"/>
      <c r="I1" s="35" t="s">
        <v>226</v>
      </c>
      <c r="J1" s="26"/>
    </row>
    <row r="2" ht="22.8" customHeight="1" spans="1:10">
      <c r="A2" s="20"/>
      <c r="B2" s="23" t="s">
        <v>227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57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228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69</v>
      </c>
      <c r="F5" s="27" t="s">
        <v>70</v>
      </c>
      <c r="G5" s="27" t="s">
        <v>58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71</v>
      </c>
      <c r="G7" s="30"/>
      <c r="H7" s="30"/>
      <c r="I7" s="30"/>
      <c r="J7" s="40"/>
    </row>
    <row r="8" ht="22.8" customHeight="1" spans="1:10">
      <c r="A8" s="28"/>
      <c r="B8" s="31"/>
      <c r="C8" s="31"/>
      <c r="D8" s="31"/>
      <c r="E8" s="31"/>
      <c r="F8" s="31" t="s">
        <v>21</v>
      </c>
      <c r="G8" s="32"/>
      <c r="H8" s="32"/>
      <c r="I8" s="32"/>
      <c r="J8" s="38"/>
    </row>
    <row r="9" ht="22.8" customHeight="1" spans="1:10">
      <c r="A9" s="28"/>
      <c r="B9" s="31"/>
      <c r="C9" s="31"/>
      <c r="D9" s="31"/>
      <c r="E9" s="31"/>
      <c r="F9" s="31"/>
      <c r="G9" s="32"/>
      <c r="H9" s="32"/>
      <c r="I9" s="32"/>
      <c r="J9" s="38"/>
    </row>
    <row r="10" ht="22.8" customHeight="1" spans="1:10">
      <c r="A10" s="28"/>
      <c r="B10" s="31"/>
      <c r="C10" s="31"/>
      <c r="D10" s="31"/>
      <c r="E10" s="31"/>
      <c r="F10" s="31"/>
      <c r="G10" s="32"/>
      <c r="H10" s="32"/>
      <c r="I10" s="32"/>
      <c r="J10" s="38"/>
    </row>
    <row r="11" ht="22.8" customHeight="1" spans="1:10">
      <c r="A11" s="28"/>
      <c r="B11" s="31"/>
      <c r="C11" s="31"/>
      <c r="D11" s="31"/>
      <c r="E11" s="31"/>
      <c r="F11" s="31"/>
      <c r="G11" s="32"/>
      <c r="H11" s="32"/>
      <c r="I11" s="32"/>
      <c r="J11" s="38"/>
    </row>
    <row r="12" ht="22.8" customHeight="1" spans="1:10">
      <c r="A12" s="28"/>
      <c r="B12" s="31"/>
      <c r="C12" s="31"/>
      <c r="D12" s="31"/>
      <c r="E12" s="31"/>
      <c r="F12" s="31"/>
      <c r="G12" s="32"/>
      <c r="H12" s="32"/>
      <c r="I12" s="32"/>
      <c r="J12" s="38"/>
    </row>
    <row r="13" ht="22.8" customHeight="1" spans="1:10">
      <c r="A13" s="28"/>
      <c r="B13" s="31"/>
      <c r="C13" s="31"/>
      <c r="D13" s="31"/>
      <c r="E13" s="31"/>
      <c r="F13" s="31"/>
      <c r="G13" s="32"/>
      <c r="H13" s="32"/>
      <c r="I13" s="32"/>
      <c r="J13" s="38"/>
    </row>
    <row r="14" ht="22.8" customHeight="1" spans="1:10">
      <c r="A14" s="28"/>
      <c r="B14" s="31"/>
      <c r="C14" s="31"/>
      <c r="D14" s="31"/>
      <c r="E14" s="31"/>
      <c r="F14" s="31"/>
      <c r="G14" s="32"/>
      <c r="H14" s="32"/>
      <c r="I14" s="32"/>
      <c r="J14" s="38"/>
    </row>
    <row r="15" ht="22.8" customHeight="1" spans="1:10">
      <c r="A15" s="28"/>
      <c r="B15" s="31"/>
      <c r="C15" s="31"/>
      <c r="D15" s="31"/>
      <c r="E15" s="31"/>
      <c r="F15" s="31"/>
      <c r="G15" s="32"/>
      <c r="H15" s="32"/>
      <c r="I15" s="32"/>
      <c r="J15" s="38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121</v>
      </c>
      <c r="G17" s="32"/>
      <c r="H17" s="32"/>
      <c r="I17" s="32"/>
      <c r="J17" s="39"/>
    </row>
    <row r="18" ht="9.75" customHeight="1" spans="1:10">
      <c r="A18" s="33"/>
      <c r="B18" s="34"/>
      <c r="C18" s="34"/>
      <c r="D18" s="34"/>
      <c r="E18" s="34"/>
      <c r="F18" s="33"/>
      <c r="G18" s="33"/>
      <c r="H18" s="33"/>
      <c r="I18" s="33"/>
      <c r="J18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72" workbookViewId="0">
      <selection activeCell="D73" sqref="D73:D86"/>
    </sheetView>
  </sheetViews>
  <sheetFormatPr defaultColWidth="9" defaultRowHeight="13.5"/>
  <cols>
    <col min="1" max="1" width="8.25" style="1" customWidth="1"/>
    <col min="2" max="2" width="18.25" style="2" customWidth="1"/>
    <col min="3" max="3" width="9" style="1"/>
    <col min="4" max="4" width="26.1333333333333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6384" width="9" style="1"/>
  </cols>
  <sheetData>
    <row r="1" ht="25" customHeight="1" spans="1:11">
      <c r="A1" s="3"/>
      <c r="B1" s="4"/>
      <c r="C1" s="4"/>
      <c r="D1" s="4"/>
      <c r="E1" s="4"/>
      <c r="F1" s="4"/>
      <c r="G1" s="4"/>
      <c r="H1" s="4"/>
      <c r="I1" s="4"/>
      <c r="J1" s="4"/>
      <c r="K1" s="19" t="s">
        <v>229</v>
      </c>
    </row>
    <row r="2" ht="25.5" spans="1:11">
      <c r="A2" s="5" t="s">
        <v>230</v>
      </c>
      <c r="B2" s="5"/>
      <c r="C2" s="5"/>
      <c r="D2" s="6"/>
      <c r="E2" s="6"/>
      <c r="F2" s="6"/>
      <c r="G2" s="6"/>
      <c r="H2" s="6"/>
      <c r="I2" s="6"/>
      <c r="J2" s="6"/>
      <c r="K2" s="6"/>
    </row>
    <row r="3" spans="1:11">
      <c r="A3" s="7"/>
      <c r="B3" s="7"/>
      <c r="C3" s="7"/>
      <c r="D3" s="8"/>
      <c r="E3" s="8"/>
      <c r="F3" s="8"/>
      <c r="G3" s="8"/>
      <c r="H3" s="8"/>
      <c r="I3" s="8"/>
      <c r="J3" s="7" t="s">
        <v>4</v>
      </c>
      <c r="K3" s="7"/>
    </row>
    <row r="4" ht="25" customHeight="1" spans="1:11">
      <c r="A4" s="9" t="s">
        <v>231</v>
      </c>
      <c r="B4" s="9" t="s">
        <v>232</v>
      </c>
      <c r="C4" s="9" t="s">
        <v>8</v>
      </c>
      <c r="D4" s="10" t="s">
        <v>233</v>
      </c>
      <c r="E4" s="9" t="s">
        <v>234</v>
      </c>
      <c r="F4" s="9" t="s">
        <v>235</v>
      </c>
      <c r="G4" s="9" t="s">
        <v>236</v>
      </c>
      <c r="H4" s="9" t="s">
        <v>237</v>
      </c>
      <c r="I4" s="9" t="s">
        <v>238</v>
      </c>
      <c r="J4" s="9" t="s">
        <v>239</v>
      </c>
      <c r="K4" s="9" t="s">
        <v>240</v>
      </c>
    </row>
    <row r="5" ht="27" spans="1:11">
      <c r="A5" s="11" t="s">
        <v>241</v>
      </c>
      <c r="B5" s="12" t="s">
        <v>242</v>
      </c>
      <c r="C5" s="13" t="s">
        <v>243</v>
      </c>
      <c r="D5" s="12" t="s">
        <v>244</v>
      </c>
      <c r="E5" s="12" t="s">
        <v>245</v>
      </c>
      <c r="F5" s="12" t="s">
        <v>246</v>
      </c>
      <c r="G5" s="12" t="s">
        <v>247</v>
      </c>
      <c r="H5" s="14" t="s">
        <v>248</v>
      </c>
      <c r="I5" s="14" t="s">
        <v>249</v>
      </c>
      <c r="J5" s="14" t="s">
        <v>250</v>
      </c>
      <c r="K5" s="14" t="s">
        <v>251</v>
      </c>
    </row>
    <row r="6" ht="27" spans="1:11">
      <c r="A6" s="15"/>
      <c r="B6" s="16"/>
      <c r="C6" s="17"/>
      <c r="D6" s="16"/>
      <c r="E6" s="16" t="s">
        <v>252</v>
      </c>
      <c r="F6" s="16" t="s">
        <v>253</v>
      </c>
      <c r="G6" s="16" t="s">
        <v>254</v>
      </c>
      <c r="H6" s="18" t="s">
        <v>248</v>
      </c>
      <c r="I6" s="18" t="s">
        <v>249</v>
      </c>
      <c r="J6" s="18" t="s">
        <v>250</v>
      </c>
      <c r="K6" s="18" t="s">
        <v>255</v>
      </c>
    </row>
    <row r="7" ht="27" spans="1:11">
      <c r="A7" s="15"/>
      <c r="B7" s="16" t="s">
        <v>256</v>
      </c>
      <c r="C7" s="17" t="s">
        <v>257</v>
      </c>
      <c r="D7" s="16" t="s">
        <v>244</v>
      </c>
      <c r="E7" s="16" t="s">
        <v>252</v>
      </c>
      <c r="F7" s="16" t="s">
        <v>253</v>
      </c>
      <c r="G7" s="16" t="s">
        <v>254</v>
      </c>
      <c r="H7" s="18" t="s">
        <v>248</v>
      </c>
      <c r="I7" s="18" t="s">
        <v>249</v>
      </c>
      <c r="J7" s="18" t="s">
        <v>250</v>
      </c>
      <c r="K7" s="18" t="s">
        <v>255</v>
      </c>
    </row>
    <row r="8" ht="27" spans="1:11">
      <c r="A8" s="15"/>
      <c r="B8" s="16"/>
      <c r="C8" s="17"/>
      <c r="D8" s="16"/>
      <c r="E8" s="16" t="s">
        <v>245</v>
      </c>
      <c r="F8" s="16" t="s">
        <v>246</v>
      </c>
      <c r="G8" s="16" t="s">
        <v>247</v>
      </c>
      <c r="H8" s="18" t="s">
        <v>248</v>
      </c>
      <c r="I8" s="18" t="s">
        <v>249</v>
      </c>
      <c r="J8" s="18" t="s">
        <v>250</v>
      </c>
      <c r="K8" s="18" t="s">
        <v>251</v>
      </c>
    </row>
    <row r="9" ht="27" spans="1:11">
      <c r="A9" s="15"/>
      <c r="B9" s="16" t="s">
        <v>258</v>
      </c>
      <c r="C9" s="17" t="s">
        <v>259</v>
      </c>
      <c r="D9" s="16" t="s">
        <v>244</v>
      </c>
      <c r="E9" s="16" t="s">
        <v>245</v>
      </c>
      <c r="F9" s="16" t="s">
        <v>246</v>
      </c>
      <c r="G9" s="16" t="s">
        <v>247</v>
      </c>
      <c r="H9" s="18" t="s">
        <v>248</v>
      </c>
      <c r="I9" s="18" t="s">
        <v>249</v>
      </c>
      <c r="J9" s="18" t="s">
        <v>250</v>
      </c>
      <c r="K9" s="18" t="s">
        <v>251</v>
      </c>
    </row>
    <row r="10" ht="27" spans="1:11">
      <c r="A10" s="15"/>
      <c r="B10" s="16"/>
      <c r="C10" s="17"/>
      <c r="D10" s="16"/>
      <c r="E10" s="16" t="s">
        <v>252</v>
      </c>
      <c r="F10" s="16" t="s">
        <v>253</v>
      </c>
      <c r="G10" s="16" t="s">
        <v>254</v>
      </c>
      <c r="H10" s="18" t="s">
        <v>248</v>
      </c>
      <c r="I10" s="18" t="s">
        <v>249</v>
      </c>
      <c r="J10" s="18" t="s">
        <v>250</v>
      </c>
      <c r="K10" s="18" t="s">
        <v>255</v>
      </c>
    </row>
    <row r="11" ht="27" spans="1:11">
      <c r="A11" s="15"/>
      <c r="B11" s="16" t="s">
        <v>260</v>
      </c>
      <c r="C11" s="17" t="s">
        <v>261</v>
      </c>
      <c r="D11" s="16" t="s">
        <v>244</v>
      </c>
      <c r="E11" s="16" t="s">
        <v>252</v>
      </c>
      <c r="F11" s="16" t="s">
        <v>253</v>
      </c>
      <c r="G11" s="16" t="s">
        <v>254</v>
      </c>
      <c r="H11" s="18" t="s">
        <v>248</v>
      </c>
      <c r="I11" s="18" t="s">
        <v>249</v>
      </c>
      <c r="J11" s="18" t="s">
        <v>250</v>
      </c>
      <c r="K11" s="18" t="s">
        <v>255</v>
      </c>
    </row>
    <row r="12" ht="27" spans="1:11">
      <c r="A12" s="15"/>
      <c r="B12" s="16"/>
      <c r="C12" s="17"/>
      <c r="D12" s="16"/>
      <c r="E12" s="16" t="s">
        <v>245</v>
      </c>
      <c r="F12" s="16" t="s">
        <v>246</v>
      </c>
      <c r="G12" s="16" t="s">
        <v>247</v>
      </c>
      <c r="H12" s="18" t="s">
        <v>248</v>
      </c>
      <c r="I12" s="18" t="s">
        <v>249</v>
      </c>
      <c r="J12" s="18" t="s">
        <v>250</v>
      </c>
      <c r="K12" s="18" t="s">
        <v>251</v>
      </c>
    </row>
    <row r="13" ht="27" spans="1:11">
      <c r="A13" s="15"/>
      <c r="B13" s="16" t="s">
        <v>262</v>
      </c>
      <c r="C13" s="17" t="s">
        <v>263</v>
      </c>
      <c r="D13" s="16" t="s">
        <v>244</v>
      </c>
      <c r="E13" s="16" t="s">
        <v>252</v>
      </c>
      <c r="F13" s="16" t="s">
        <v>253</v>
      </c>
      <c r="G13" s="16" t="s">
        <v>254</v>
      </c>
      <c r="H13" s="18" t="s">
        <v>248</v>
      </c>
      <c r="I13" s="18" t="s">
        <v>249</v>
      </c>
      <c r="J13" s="18" t="s">
        <v>250</v>
      </c>
      <c r="K13" s="18" t="s">
        <v>255</v>
      </c>
    </row>
    <row r="14" ht="27" spans="1:11">
      <c r="A14" s="15"/>
      <c r="B14" s="16"/>
      <c r="C14" s="17"/>
      <c r="D14" s="16"/>
      <c r="E14" s="16" t="s">
        <v>245</v>
      </c>
      <c r="F14" s="16" t="s">
        <v>246</v>
      </c>
      <c r="G14" s="16" t="s">
        <v>247</v>
      </c>
      <c r="H14" s="18" t="s">
        <v>248</v>
      </c>
      <c r="I14" s="18" t="s">
        <v>249</v>
      </c>
      <c r="J14" s="18" t="s">
        <v>250</v>
      </c>
      <c r="K14" s="18" t="s">
        <v>251</v>
      </c>
    </row>
    <row r="15" ht="27" spans="1:11">
      <c r="A15" s="15"/>
      <c r="B15" s="16" t="s">
        <v>264</v>
      </c>
      <c r="C15" s="17" t="s">
        <v>265</v>
      </c>
      <c r="D15" s="16" t="s">
        <v>244</v>
      </c>
      <c r="E15" s="16" t="s">
        <v>245</v>
      </c>
      <c r="F15" s="16" t="s">
        <v>246</v>
      </c>
      <c r="G15" s="16" t="s">
        <v>247</v>
      </c>
      <c r="H15" s="18" t="s">
        <v>248</v>
      </c>
      <c r="I15" s="18" t="s">
        <v>249</v>
      </c>
      <c r="J15" s="18" t="s">
        <v>250</v>
      </c>
      <c r="K15" s="18" t="s">
        <v>251</v>
      </c>
    </row>
    <row r="16" ht="27" spans="1:11">
      <c r="A16" s="15"/>
      <c r="B16" s="16"/>
      <c r="C16" s="17"/>
      <c r="D16" s="16"/>
      <c r="E16" s="16" t="s">
        <v>252</v>
      </c>
      <c r="F16" s="16" t="s">
        <v>253</v>
      </c>
      <c r="G16" s="16" t="s">
        <v>254</v>
      </c>
      <c r="H16" s="18" t="s">
        <v>248</v>
      </c>
      <c r="I16" s="18" t="s">
        <v>249</v>
      </c>
      <c r="J16" s="18" t="s">
        <v>250</v>
      </c>
      <c r="K16" s="18" t="s">
        <v>255</v>
      </c>
    </row>
    <row r="17" ht="27" spans="1:11">
      <c r="A17" s="15"/>
      <c r="B17" s="16" t="s">
        <v>266</v>
      </c>
      <c r="C17" s="17" t="s">
        <v>267</v>
      </c>
      <c r="D17" s="16" t="s">
        <v>244</v>
      </c>
      <c r="E17" s="16" t="s">
        <v>252</v>
      </c>
      <c r="F17" s="16" t="s">
        <v>253</v>
      </c>
      <c r="G17" s="16" t="s">
        <v>254</v>
      </c>
      <c r="H17" s="18" t="s">
        <v>248</v>
      </c>
      <c r="I17" s="18" t="s">
        <v>249</v>
      </c>
      <c r="J17" s="18" t="s">
        <v>250</v>
      </c>
      <c r="K17" s="18" t="s">
        <v>255</v>
      </c>
    </row>
    <row r="18" ht="27" spans="1:11">
      <c r="A18" s="15"/>
      <c r="B18" s="16"/>
      <c r="C18" s="17"/>
      <c r="D18" s="16"/>
      <c r="E18" s="16" t="s">
        <v>245</v>
      </c>
      <c r="F18" s="16" t="s">
        <v>246</v>
      </c>
      <c r="G18" s="16" t="s">
        <v>247</v>
      </c>
      <c r="H18" s="18" t="s">
        <v>248</v>
      </c>
      <c r="I18" s="18" t="s">
        <v>249</v>
      </c>
      <c r="J18" s="18" t="s">
        <v>250</v>
      </c>
      <c r="K18" s="18" t="s">
        <v>251</v>
      </c>
    </row>
    <row r="19" ht="27" spans="1:11">
      <c r="A19" s="15"/>
      <c r="B19" s="16" t="s">
        <v>268</v>
      </c>
      <c r="C19" s="17" t="s">
        <v>269</v>
      </c>
      <c r="D19" s="16" t="s">
        <v>244</v>
      </c>
      <c r="E19" s="16" t="s">
        <v>245</v>
      </c>
      <c r="F19" s="16" t="s">
        <v>246</v>
      </c>
      <c r="G19" s="16" t="s">
        <v>247</v>
      </c>
      <c r="H19" s="18" t="s">
        <v>248</v>
      </c>
      <c r="I19" s="18" t="s">
        <v>249</v>
      </c>
      <c r="J19" s="18" t="s">
        <v>250</v>
      </c>
      <c r="K19" s="18" t="s">
        <v>251</v>
      </c>
    </row>
    <row r="20" ht="27" spans="1:11">
      <c r="A20" s="15"/>
      <c r="B20" s="16"/>
      <c r="C20" s="17"/>
      <c r="D20" s="16"/>
      <c r="E20" s="16" t="s">
        <v>252</v>
      </c>
      <c r="F20" s="16" t="s">
        <v>253</v>
      </c>
      <c r="G20" s="16" t="s">
        <v>254</v>
      </c>
      <c r="H20" s="18" t="s">
        <v>248</v>
      </c>
      <c r="I20" s="18" t="s">
        <v>249</v>
      </c>
      <c r="J20" s="18" t="s">
        <v>250</v>
      </c>
      <c r="K20" s="18" t="s">
        <v>255</v>
      </c>
    </row>
    <row r="21" ht="27" spans="1:11">
      <c r="A21" s="15"/>
      <c r="B21" s="16" t="s">
        <v>270</v>
      </c>
      <c r="C21" s="17" t="s">
        <v>271</v>
      </c>
      <c r="D21" s="16" t="s">
        <v>244</v>
      </c>
      <c r="E21" s="16" t="s">
        <v>245</v>
      </c>
      <c r="F21" s="16" t="s">
        <v>246</v>
      </c>
      <c r="G21" s="16" t="s">
        <v>247</v>
      </c>
      <c r="H21" s="18" t="s">
        <v>248</v>
      </c>
      <c r="I21" s="18" t="s">
        <v>249</v>
      </c>
      <c r="J21" s="18" t="s">
        <v>250</v>
      </c>
      <c r="K21" s="18" t="s">
        <v>251</v>
      </c>
    </row>
    <row r="22" ht="27" spans="1:11">
      <c r="A22" s="15"/>
      <c r="B22" s="16"/>
      <c r="C22" s="17"/>
      <c r="D22" s="16"/>
      <c r="E22" s="16" t="s">
        <v>252</v>
      </c>
      <c r="F22" s="16" t="s">
        <v>253</v>
      </c>
      <c r="G22" s="16" t="s">
        <v>254</v>
      </c>
      <c r="H22" s="18" t="s">
        <v>248</v>
      </c>
      <c r="I22" s="18" t="s">
        <v>249</v>
      </c>
      <c r="J22" s="18" t="s">
        <v>250</v>
      </c>
      <c r="K22" s="18" t="s">
        <v>255</v>
      </c>
    </row>
    <row r="23" ht="27" spans="1:11">
      <c r="A23" s="15"/>
      <c r="B23" s="16" t="s">
        <v>272</v>
      </c>
      <c r="C23" s="17" t="s">
        <v>273</v>
      </c>
      <c r="D23" s="16" t="s">
        <v>244</v>
      </c>
      <c r="E23" s="16" t="s">
        <v>245</v>
      </c>
      <c r="F23" s="16" t="s">
        <v>246</v>
      </c>
      <c r="G23" s="16" t="s">
        <v>247</v>
      </c>
      <c r="H23" s="18" t="s">
        <v>248</v>
      </c>
      <c r="I23" s="18" t="s">
        <v>249</v>
      </c>
      <c r="J23" s="18" t="s">
        <v>250</v>
      </c>
      <c r="K23" s="18" t="s">
        <v>251</v>
      </c>
    </row>
    <row r="24" ht="27" spans="1:11">
      <c r="A24" s="15"/>
      <c r="B24" s="16"/>
      <c r="C24" s="17"/>
      <c r="D24" s="16"/>
      <c r="E24" s="16" t="s">
        <v>252</v>
      </c>
      <c r="F24" s="16" t="s">
        <v>253</v>
      </c>
      <c r="G24" s="16" t="s">
        <v>254</v>
      </c>
      <c r="H24" s="18" t="s">
        <v>248</v>
      </c>
      <c r="I24" s="18" t="s">
        <v>249</v>
      </c>
      <c r="J24" s="18" t="s">
        <v>250</v>
      </c>
      <c r="K24" s="18" t="s">
        <v>255</v>
      </c>
    </row>
    <row r="25" ht="27" spans="1:11">
      <c r="A25" s="15"/>
      <c r="B25" s="16" t="s">
        <v>274</v>
      </c>
      <c r="C25" s="17" t="s">
        <v>275</v>
      </c>
      <c r="D25" s="16" t="s">
        <v>244</v>
      </c>
      <c r="E25" s="16" t="s">
        <v>245</v>
      </c>
      <c r="F25" s="16" t="s">
        <v>246</v>
      </c>
      <c r="G25" s="16" t="s">
        <v>247</v>
      </c>
      <c r="H25" s="18" t="s">
        <v>248</v>
      </c>
      <c r="I25" s="18" t="s">
        <v>249</v>
      </c>
      <c r="J25" s="18" t="s">
        <v>250</v>
      </c>
      <c r="K25" s="18" t="s">
        <v>251</v>
      </c>
    </row>
    <row r="26" ht="27" spans="1:11">
      <c r="A26" s="15"/>
      <c r="B26" s="16"/>
      <c r="C26" s="17"/>
      <c r="D26" s="16"/>
      <c r="E26" s="16" t="s">
        <v>252</v>
      </c>
      <c r="F26" s="16" t="s">
        <v>253</v>
      </c>
      <c r="G26" s="16" t="s">
        <v>254</v>
      </c>
      <c r="H26" s="18" t="s">
        <v>248</v>
      </c>
      <c r="I26" s="18" t="s">
        <v>249</v>
      </c>
      <c r="J26" s="18" t="s">
        <v>250</v>
      </c>
      <c r="K26" s="18" t="s">
        <v>255</v>
      </c>
    </row>
    <row r="27" ht="27" spans="1:11">
      <c r="A27" s="15"/>
      <c r="B27" s="16" t="s">
        <v>276</v>
      </c>
      <c r="C27" s="17" t="s">
        <v>170</v>
      </c>
      <c r="D27" s="16" t="s">
        <v>244</v>
      </c>
      <c r="E27" s="16" t="s">
        <v>245</v>
      </c>
      <c r="F27" s="16" t="s">
        <v>246</v>
      </c>
      <c r="G27" s="16" t="s">
        <v>247</v>
      </c>
      <c r="H27" s="18" t="s">
        <v>248</v>
      </c>
      <c r="I27" s="18" t="s">
        <v>249</v>
      </c>
      <c r="J27" s="18" t="s">
        <v>250</v>
      </c>
      <c r="K27" s="18" t="s">
        <v>251</v>
      </c>
    </row>
    <row r="28" ht="27" spans="1:11">
      <c r="A28" s="15"/>
      <c r="B28" s="16"/>
      <c r="C28" s="17"/>
      <c r="D28" s="16"/>
      <c r="E28" s="16" t="s">
        <v>252</v>
      </c>
      <c r="F28" s="16" t="s">
        <v>253</v>
      </c>
      <c r="G28" s="16" t="s">
        <v>254</v>
      </c>
      <c r="H28" s="18" t="s">
        <v>248</v>
      </c>
      <c r="I28" s="18" t="s">
        <v>249</v>
      </c>
      <c r="J28" s="18" t="s">
        <v>250</v>
      </c>
      <c r="K28" s="18" t="s">
        <v>255</v>
      </c>
    </row>
    <row r="29" ht="27" spans="1:11">
      <c r="A29" s="15"/>
      <c r="B29" s="16" t="s">
        <v>277</v>
      </c>
      <c r="C29" s="17" t="s">
        <v>278</v>
      </c>
      <c r="D29" s="16" t="s">
        <v>244</v>
      </c>
      <c r="E29" s="16" t="s">
        <v>252</v>
      </c>
      <c r="F29" s="16" t="s">
        <v>253</v>
      </c>
      <c r="G29" s="16" t="s">
        <v>254</v>
      </c>
      <c r="H29" s="18" t="s">
        <v>248</v>
      </c>
      <c r="I29" s="18" t="s">
        <v>249</v>
      </c>
      <c r="J29" s="18" t="s">
        <v>250</v>
      </c>
      <c r="K29" s="18" t="s">
        <v>255</v>
      </c>
    </row>
    <row r="30" ht="27" spans="1:11">
      <c r="A30" s="15"/>
      <c r="B30" s="16"/>
      <c r="C30" s="17"/>
      <c r="D30" s="16"/>
      <c r="E30" s="16" t="s">
        <v>245</v>
      </c>
      <c r="F30" s="16" t="s">
        <v>246</v>
      </c>
      <c r="G30" s="16" t="s">
        <v>247</v>
      </c>
      <c r="H30" s="18" t="s">
        <v>248</v>
      </c>
      <c r="I30" s="18" t="s">
        <v>249</v>
      </c>
      <c r="J30" s="18" t="s">
        <v>250</v>
      </c>
      <c r="K30" s="18" t="s">
        <v>251</v>
      </c>
    </row>
    <row r="31" ht="27" spans="1:11">
      <c r="A31" s="15"/>
      <c r="B31" s="16" t="s">
        <v>279</v>
      </c>
      <c r="C31" s="17" t="s">
        <v>192</v>
      </c>
      <c r="D31" s="16" t="s">
        <v>244</v>
      </c>
      <c r="E31" s="16" t="s">
        <v>252</v>
      </c>
      <c r="F31" s="16" t="s">
        <v>253</v>
      </c>
      <c r="G31" s="16" t="s">
        <v>254</v>
      </c>
      <c r="H31" s="18" t="s">
        <v>248</v>
      </c>
      <c r="I31" s="18" t="s">
        <v>249</v>
      </c>
      <c r="J31" s="18" t="s">
        <v>250</v>
      </c>
      <c r="K31" s="18" t="s">
        <v>255</v>
      </c>
    </row>
    <row r="32" ht="27" spans="1:11">
      <c r="A32" s="15"/>
      <c r="B32" s="16"/>
      <c r="C32" s="17"/>
      <c r="D32" s="16"/>
      <c r="E32" s="16" t="s">
        <v>245</v>
      </c>
      <c r="F32" s="16" t="s">
        <v>246</v>
      </c>
      <c r="G32" s="16" t="s">
        <v>247</v>
      </c>
      <c r="H32" s="18" t="s">
        <v>248</v>
      </c>
      <c r="I32" s="18" t="s">
        <v>249</v>
      </c>
      <c r="J32" s="18" t="s">
        <v>250</v>
      </c>
      <c r="K32" s="18" t="s">
        <v>251</v>
      </c>
    </row>
    <row r="33" ht="121.5" spans="1:11">
      <c r="A33" s="15"/>
      <c r="B33" s="16" t="s">
        <v>280</v>
      </c>
      <c r="C33" s="17" t="s">
        <v>281</v>
      </c>
      <c r="D33" s="16" t="s">
        <v>282</v>
      </c>
      <c r="E33" s="16" t="s">
        <v>252</v>
      </c>
      <c r="F33" s="16" t="s">
        <v>283</v>
      </c>
      <c r="G33" s="16" t="s">
        <v>284</v>
      </c>
      <c r="H33" s="18" t="s">
        <v>285</v>
      </c>
      <c r="I33" s="18" t="s">
        <v>249</v>
      </c>
      <c r="J33" s="18" t="s">
        <v>250</v>
      </c>
      <c r="K33" s="18" t="s">
        <v>286</v>
      </c>
    </row>
    <row r="34" ht="27" spans="1:11">
      <c r="A34" s="15"/>
      <c r="B34" s="16"/>
      <c r="C34" s="17"/>
      <c r="D34" s="16"/>
      <c r="E34" s="16" t="s">
        <v>245</v>
      </c>
      <c r="F34" s="16" t="s">
        <v>246</v>
      </c>
      <c r="G34" s="16" t="s">
        <v>287</v>
      </c>
      <c r="H34" s="18" t="s">
        <v>285</v>
      </c>
      <c r="I34" s="18" t="s">
        <v>288</v>
      </c>
      <c r="J34" s="18" t="s">
        <v>289</v>
      </c>
      <c r="K34" s="18" t="s">
        <v>286</v>
      </c>
    </row>
    <row r="35" ht="81" spans="1:11">
      <c r="A35" s="15"/>
      <c r="B35" s="16"/>
      <c r="C35" s="17"/>
      <c r="D35" s="16"/>
      <c r="E35" s="16" t="s">
        <v>245</v>
      </c>
      <c r="F35" s="16" t="s">
        <v>290</v>
      </c>
      <c r="G35" s="16" t="s">
        <v>291</v>
      </c>
      <c r="H35" s="18" t="s">
        <v>285</v>
      </c>
      <c r="I35" s="18" t="s">
        <v>288</v>
      </c>
      <c r="J35" s="18" t="s">
        <v>250</v>
      </c>
      <c r="K35" s="18" t="s">
        <v>255</v>
      </c>
    </row>
    <row r="36" spans="1:11">
      <c r="A36" s="15"/>
      <c r="B36" s="16"/>
      <c r="C36" s="17"/>
      <c r="D36" s="16"/>
      <c r="E36" s="16" t="s">
        <v>252</v>
      </c>
      <c r="F36" s="16" t="s">
        <v>253</v>
      </c>
      <c r="G36" s="16" t="s">
        <v>292</v>
      </c>
      <c r="H36" s="18" t="s">
        <v>248</v>
      </c>
      <c r="I36" s="18" t="s">
        <v>249</v>
      </c>
      <c r="J36" s="18" t="s">
        <v>250</v>
      </c>
      <c r="K36" s="18" t="s">
        <v>286</v>
      </c>
    </row>
    <row r="37" ht="121.5" spans="1:11">
      <c r="A37" s="15"/>
      <c r="B37" s="16" t="s">
        <v>293</v>
      </c>
      <c r="C37" s="17" t="s">
        <v>294</v>
      </c>
      <c r="D37" s="16" t="s">
        <v>282</v>
      </c>
      <c r="E37" s="16" t="s">
        <v>252</v>
      </c>
      <c r="F37" s="16" t="s">
        <v>283</v>
      </c>
      <c r="G37" s="16" t="s">
        <v>284</v>
      </c>
      <c r="H37" s="18" t="s">
        <v>285</v>
      </c>
      <c r="I37" s="18" t="s">
        <v>249</v>
      </c>
      <c r="J37" s="18" t="s">
        <v>250</v>
      </c>
      <c r="K37" s="18" t="s">
        <v>286</v>
      </c>
    </row>
    <row r="38" ht="27" spans="1:11">
      <c r="A38" s="15"/>
      <c r="B38" s="16"/>
      <c r="C38" s="17"/>
      <c r="D38" s="16"/>
      <c r="E38" s="16" t="s">
        <v>245</v>
      </c>
      <c r="F38" s="16" t="s">
        <v>246</v>
      </c>
      <c r="G38" s="16" t="s">
        <v>287</v>
      </c>
      <c r="H38" s="18" t="s">
        <v>285</v>
      </c>
      <c r="I38" s="18" t="s">
        <v>288</v>
      </c>
      <c r="J38" s="18" t="s">
        <v>289</v>
      </c>
      <c r="K38" s="18" t="s">
        <v>286</v>
      </c>
    </row>
    <row r="39" spans="1:11">
      <c r="A39" s="15"/>
      <c r="B39" s="16"/>
      <c r="C39" s="17"/>
      <c r="D39" s="16"/>
      <c r="E39" s="16" t="s">
        <v>252</v>
      </c>
      <c r="F39" s="16" t="s">
        <v>253</v>
      </c>
      <c r="G39" s="16" t="s">
        <v>292</v>
      </c>
      <c r="H39" s="18" t="s">
        <v>248</v>
      </c>
      <c r="I39" s="18" t="s">
        <v>249</v>
      </c>
      <c r="J39" s="18" t="s">
        <v>250</v>
      </c>
      <c r="K39" s="18" t="s">
        <v>286</v>
      </c>
    </row>
    <row r="40" ht="81" spans="1:11">
      <c r="A40" s="15"/>
      <c r="B40" s="16"/>
      <c r="C40" s="17"/>
      <c r="D40" s="16"/>
      <c r="E40" s="16" t="s">
        <v>245</v>
      </c>
      <c r="F40" s="16" t="s">
        <v>290</v>
      </c>
      <c r="G40" s="16" t="s">
        <v>291</v>
      </c>
      <c r="H40" s="18" t="s">
        <v>285</v>
      </c>
      <c r="I40" s="18" t="s">
        <v>288</v>
      </c>
      <c r="J40" s="18" t="s">
        <v>250</v>
      </c>
      <c r="K40" s="18" t="s">
        <v>255</v>
      </c>
    </row>
    <row r="41" ht="27" spans="1:11">
      <c r="A41" s="15"/>
      <c r="B41" s="16" t="s">
        <v>295</v>
      </c>
      <c r="C41" s="17" t="s">
        <v>296</v>
      </c>
      <c r="D41" s="16" t="s">
        <v>282</v>
      </c>
      <c r="E41" s="16" t="s">
        <v>245</v>
      </c>
      <c r="F41" s="16" t="s">
        <v>246</v>
      </c>
      <c r="G41" s="16" t="s">
        <v>287</v>
      </c>
      <c r="H41" s="18" t="s">
        <v>285</v>
      </c>
      <c r="I41" s="18" t="s">
        <v>288</v>
      </c>
      <c r="J41" s="18" t="s">
        <v>289</v>
      </c>
      <c r="K41" s="18" t="s">
        <v>286</v>
      </c>
    </row>
    <row r="42" ht="81" spans="1:11">
      <c r="A42" s="15"/>
      <c r="B42" s="16"/>
      <c r="C42" s="17"/>
      <c r="D42" s="16"/>
      <c r="E42" s="16" t="s">
        <v>245</v>
      </c>
      <c r="F42" s="16" t="s">
        <v>290</v>
      </c>
      <c r="G42" s="16" t="s">
        <v>291</v>
      </c>
      <c r="H42" s="18" t="s">
        <v>285</v>
      </c>
      <c r="I42" s="18" t="s">
        <v>288</v>
      </c>
      <c r="J42" s="18" t="s">
        <v>250</v>
      </c>
      <c r="K42" s="18" t="s">
        <v>255</v>
      </c>
    </row>
    <row r="43" ht="121.5" spans="1:11">
      <c r="A43" s="15"/>
      <c r="B43" s="16"/>
      <c r="C43" s="17"/>
      <c r="D43" s="16"/>
      <c r="E43" s="16" t="s">
        <v>252</v>
      </c>
      <c r="F43" s="16" t="s">
        <v>283</v>
      </c>
      <c r="G43" s="16" t="s">
        <v>284</v>
      </c>
      <c r="H43" s="18" t="s">
        <v>285</v>
      </c>
      <c r="I43" s="18" t="s">
        <v>249</v>
      </c>
      <c r="J43" s="18" t="s">
        <v>250</v>
      </c>
      <c r="K43" s="18" t="s">
        <v>286</v>
      </c>
    </row>
    <row r="44" spans="1:11">
      <c r="A44" s="15"/>
      <c r="B44" s="16"/>
      <c r="C44" s="17"/>
      <c r="D44" s="16"/>
      <c r="E44" s="16" t="s">
        <v>252</v>
      </c>
      <c r="F44" s="16" t="s">
        <v>253</v>
      </c>
      <c r="G44" s="16" t="s">
        <v>292</v>
      </c>
      <c r="H44" s="18" t="s">
        <v>248</v>
      </c>
      <c r="I44" s="18" t="s">
        <v>249</v>
      </c>
      <c r="J44" s="18" t="s">
        <v>250</v>
      </c>
      <c r="K44" s="18" t="s">
        <v>286</v>
      </c>
    </row>
    <row r="45" ht="81" spans="1:11">
      <c r="A45" s="15"/>
      <c r="B45" s="16" t="s">
        <v>297</v>
      </c>
      <c r="C45" s="17" t="s">
        <v>298</v>
      </c>
      <c r="D45" s="16" t="s">
        <v>282</v>
      </c>
      <c r="E45" s="16" t="s">
        <v>245</v>
      </c>
      <c r="F45" s="16" t="s">
        <v>290</v>
      </c>
      <c r="G45" s="16" t="s">
        <v>291</v>
      </c>
      <c r="H45" s="18" t="s">
        <v>285</v>
      </c>
      <c r="I45" s="18" t="s">
        <v>288</v>
      </c>
      <c r="J45" s="18" t="s">
        <v>250</v>
      </c>
      <c r="K45" s="18" t="s">
        <v>255</v>
      </c>
    </row>
    <row r="46" spans="1:11">
      <c r="A46" s="15"/>
      <c r="B46" s="16"/>
      <c r="C46" s="17"/>
      <c r="D46" s="16"/>
      <c r="E46" s="16" t="s">
        <v>252</v>
      </c>
      <c r="F46" s="16" t="s">
        <v>253</v>
      </c>
      <c r="G46" s="16" t="s">
        <v>292</v>
      </c>
      <c r="H46" s="18" t="s">
        <v>248</v>
      </c>
      <c r="I46" s="18" t="s">
        <v>249</v>
      </c>
      <c r="J46" s="18" t="s">
        <v>250</v>
      </c>
      <c r="K46" s="18" t="s">
        <v>286</v>
      </c>
    </row>
    <row r="47" ht="121.5" spans="1:11">
      <c r="A47" s="15"/>
      <c r="B47" s="16"/>
      <c r="C47" s="17"/>
      <c r="D47" s="16"/>
      <c r="E47" s="16" t="s">
        <v>252</v>
      </c>
      <c r="F47" s="16" t="s">
        <v>283</v>
      </c>
      <c r="G47" s="16" t="s">
        <v>284</v>
      </c>
      <c r="H47" s="18" t="s">
        <v>285</v>
      </c>
      <c r="I47" s="18" t="s">
        <v>249</v>
      </c>
      <c r="J47" s="18" t="s">
        <v>250</v>
      </c>
      <c r="K47" s="18" t="s">
        <v>286</v>
      </c>
    </row>
    <row r="48" ht="27" spans="1:11">
      <c r="A48" s="15"/>
      <c r="B48" s="16"/>
      <c r="C48" s="17"/>
      <c r="D48" s="16"/>
      <c r="E48" s="16" t="s">
        <v>245</v>
      </c>
      <c r="F48" s="16" t="s">
        <v>246</v>
      </c>
      <c r="G48" s="16" t="s">
        <v>287</v>
      </c>
      <c r="H48" s="18" t="s">
        <v>285</v>
      </c>
      <c r="I48" s="18" t="s">
        <v>288</v>
      </c>
      <c r="J48" s="18" t="s">
        <v>289</v>
      </c>
      <c r="K48" s="18" t="s">
        <v>286</v>
      </c>
    </row>
    <row r="49" ht="81" spans="1:11">
      <c r="A49" s="15"/>
      <c r="B49" s="16" t="s">
        <v>299</v>
      </c>
      <c r="C49" s="17" t="s">
        <v>300</v>
      </c>
      <c r="D49" s="16" t="s">
        <v>282</v>
      </c>
      <c r="E49" s="16" t="s">
        <v>245</v>
      </c>
      <c r="F49" s="16" t="s">
        <v>290</v>
      </c>
      <c r="G49" s="16" t="s">
        <v>291</v>
      </c>
      <c r="H49" s="18" t="s">
        <v>285</v>
      </c>
      <c r="I49" s="18" t="s">
        <v>288</v>
      </c>
      <c r="J49" s="18" t="s">
        <v>250</v>
      </c>
      <c r="K49" s="18" t="s">
        <v>255</v>
      </c>
    </row>
    <row r="50" ht="27" spans="1:11">
      <c r="A50" s="15"/>
      <c r="B50" s="16"/>
      <c r="C50" s="17"/>
      <c r="D50" s="16"/>
      <c r="E50" s="16" t="s">
        <v>245</v>
      </c>
      <c r="F50" s="16" t="s">
        <v>246</v>
      </c>
      <c r="G50" s="16" t="s">
        <v>287</v>
      </c>
      <c r="H50" s="18" t="s">
        <v>285</v>
      </c>
      <c r="I50" s="18" t="s">
        <v>288</v>
      </c>
      <c r="J50" s="18" t="s">
        <v>289</v>
      </c>
      <c r="K50" s="18" t="s">
        <v>286</v>
      </c>
    </row>
    <row r="51" spans="1:11">
      <c r="A51" s="15"/>
      <c r="B51" s="16"/>
      <c r="C51" s="17"/>
      <c r="D51" s="16"/>
      <c r="E51" s="16" t="s">
        <v>252</v>
      </c>
      <c r="F51" s="16" t="s">
        <v>253</v>
      </c>
      <c r="G51" s="16" t="s">
        <v>292</v>
      </c>
      <c r="H51" s="18" t="s">
        <v>248</v>
      </c>
      <c r="I51" s="18" t="s">
        <v>249</v>
      </c>
      <c r="J51" s="18" t="s">
        <v>250</v>
      </c>
      <c r="K51" s="18" t="s">
        <v>286</v>
      </c>
    </row>
    <row r="52" ht="121.5" spans="1:11">
      <c r="A52" s="15"/>
      <c r="B52" s="16"/>
      <c r="C52" s="17"/>
      <c r="D52" s="16"/>
      <c r="E52" s="16" t="s">
        <v>252</v>
      </c>
      <c r="F52" s="16" t="s">
        <v>283</v>
      </c>
      <c r="G52" s="16" t="s">
        <v>284</v>
      </c>
      <c r="H52" s="18" t="s">
        <v>285</v>
      </c>
      <c r="I52" s="18" t="s">
        <v>249</v>
      </c>
      <c r="J52" s="18" t="s">
        <v>250</v>
      </c>
      <c r="K52" s="18" t="s">
        <v>286</v>
      </c>
    </row>
    <row r="53" ht="81" spans="1:11">
      <c r="A53" s="15"/>
      <c r="B53" s="16" t="s">
        <v>301</v>
      </c>
      <c r="C53" s="17" t="s">
        <v>302</v>
      </c>
      <c r="D53" s="16" t="s">
        <v>282</v>
      </c>
      <c r="E53" s="16" t="s">
        <v>245</v>
      </c>
      <c r="F53" s="16" t="s">
        <v>290</v>
      </c>
      <c r="G53" s="16" t="s">
        <v>291</v>
      </c>
      <c r="H53" s="18" t="s">
        <v>285</v>
      </c>
      <c r="I53" s="18" t="s">
        <v>288</v>
      </c>
      <c r="J53" s="18" t="s">
        <v>250</v>
      </c>
      <c r="K53" s="18" t="s">
        <v>255</v>
      </c>
    </row>
    <row r="54" ht="121.5" spans="1:11">
      <c r="A54" s="15"/>
      <c r="B54" s="16"/>
      <c r="C54" s="17"/>
      <c r="D54" s="16"/>
      <c r="E54" s="16" t="s">
        <v>252</v>
      </c>
      <c r="F54" s="16" t="s">
        <v>283</v>
      </c>
      <c r="G54" s="16" t="s">
        <v>284</v>
      </c>
      <c r="H54" s="18" t="s">
        <v>285</v>
      </c>
      <c r="I54" s="18" t="s">
        <v>249</v>
      </c>
      <c r="J54" s="18" t="s">
        <v>250</v>
      </c>
      <c r="K54" s="18" t="s">
        <v>286</v>
      </c>
    </row>
    <row r="55" ht="27" spans="1:11">
      <c r="A55" s="15"/>
      <c r="B55" s="16"/>
      <c r="C55" s="17"/>
      <c r="D55" s="16"/>
      <c r="E55" s="16" t="s">
        <v>245</v>
      </c>
      <c r="F55" s="16" t="s">
        <v>246</v>
      </c>
      <c r="G55" s="16" t="s">
        <v>287</v>
      </c>
      <c r="H55" s="18" t="s">
        <v>285</v>
      </c>
      <c r="I55" s="18" t="s">
        <v>288</v>
      </c>
      <c r="J55" s="18" t="s">
        <v>289</v>
      </c>
      <c r="K55" s="18" t="s">
        <v>286</v>
      </c>
    </row>
    <row r="56" spans="1:11">
      <c r="A56" s="15"/>
      <c r="B56" s="16"/>
      <c r="C56" s="17"/>
      <c r="D56" s="16"/>
      <c r="E56" s="16" t="s">
        <v>252</v>
      </c>
      <c r="F56" s="16" t="s">
        <v>253</v>
      </c>
      <c r="G56" s="16" t="s">
        <v>292</v>
      </c>
      <c r="H56" s="18" t="s">
        <v>248</v>
      </c>
      <c r="I56" s="18" t="s">
        <v>249</v>
      </c>
      <c r="J56" s="18" t="s">
        <v>250</v>
      </c>
      <c r="K56" s="18" t="s">
        <v>286</v>
      </c>
    </row>
    <row r="57" ht="81" spans="1:11">
      <c r="A57" s="15"/>
      <c r="B57" s="16" t="s">
        <v>303</v>
      </c>
      <c r="C57" s="17" t="s">
        <v>195</v>
      </c>
      <c r="D57" s="16" t="s">
        <v>282</v>
      </c>
      <c r="E57" s="16" t="s">
        <v>245</v>
      </c>
      <c r="F57" s="16" t="s">
        <v>290</v>
      </c>
      <c r="G57" s="16" t="s">
        <v>291</v>
      </c>
      <c r="H57" s="18" t="s">
        <v>285</v>
      </c>
      <c r="I57" s="18" t="s">
        <v>288</v>
      </c>
      <c r="J57" s="18" t="s">
        <v>250</v>
      </c>
      <c r="K57" s="18" t="s">
        <v>255</v>
      </c>
    </row>
    <row r="58" spans="1:11">
      <c r="A58" s="15"/>
      <c r="B58" s="16"/>
      <c r="C58" s="17"/>
      <c r="D58" s="16"/>
      <c r="E58" s="16" t="s">
        <v>252</v>
      </c>
      <c r="F58" s="16" t="s">
        <v>253</v>
      </c>
      <c r="G58" s="16" t="s">
        <v>292</v>
      </c>
      <c r="H58" s="18" t="s">
        <v>248</v>
      </c>
      <c r="I58" s="18" t="s">
        <v>249</v>
      </c>
      <c r="J58" s="18" t="s">
        <v>250</v>
      </c>
      <c r="K58" s="18" t="s">
        <v>286</v>
      </c>
    </row>
    <row r="59" ht="27" spans="1:11">
      <c r="A59" s="15"/>
      <c r="B59" s="16"/>
      <c r="C59" s="17"/>
      <c r="D59" s="16"/>
      <c r="E59" s="16" t="s">
        <v>245</v>
      </c>
      <c r="F59" s="16" t="s">
        <v>246</v>
      </c>
      <c r="G59" s="16" t="s">
        <v>287</v>
      </c>
      <c r="H59" s="18" t="s">
        <v>285</v>
      </c>
      <c r="I59" s="18" t="s">
        <v>288</v>
      </c>
      <c r="J59" s="18" t="s">
        <v>289</v>
      </c>
      <c r="K59" s="18" t="s">
        <v>286</v>
      </c>
    </row>
    <row r="60" ht="121.5" spans="1:11">
      <c r="A60" s="15"/>
      <c r="B60" s="16"/>
      <c r="C60" s="17"/>
      <c r="D60" s="16"/>
      <c r="E60" s="16" t="s">
        <v>252</v>
      </c>
      <c r="F60" s="16" t="s">
        <v>283</v>
      </c>
      <c r="G60" s="16" t="s">
        <v>284</v>
      </c>
      <c r="H60" s="18" t="s">
        <v>285</v>
      </c>
      <c r="I60" s="18" t="s">
        <v>249</v>
      </c>
      <c r="J60" s="18" t="s">
        <v>250</v>
      </c>
      <c r="K60" s="18" t="s">
        <v>286</v>
      </c>
    </row>
    <row r="61" ht="27" spans="1:11">
      <c r="A61" s="15"/>
      <c r="B61" s="16" t="s">
        <v>304</v>
      </c>
      <c r="C61" s="17" t="s">
        <v>305</v>
      </c>
      <c r="D61" s="16" t="s">
        <v>244</v>
      </c>
      <c r="E61" s="16" t="s">
        <v>245</v>
      </c>
      <c r="F61" s="16" t="s">
        <v>246</v>
      </c>
      <c r="G61" s="16" t="s">
        <v>247</v>
      </c>
      <c r="H61" s="18" t="s">
        <v>248</v>
      </c>
      <c r="I61" s="18" t="s">
        <v>249</v>
      </c>
      <c r="J61" s="18" t="s">
        <v>250</v>
      </c>
      <c r="K61" s="18" t="s">
        <v>251</v>
      </c>
    </row>
    <row r="62" ht="27" spans="1:11">
      <c r="A62" s="15"/>
      <c r="B62" s="16"/>
      <c r="C62" s="17"/>
      <c r="D62" s="16"/>
      <c r="E62" s="16" t="s">
        <v>252</v>
      </c>
      <c r="F62" s="16" t="s">
        <v>253</v>
      </c>
      <c r="G62" s="16" t="s">
        <v>254</v>
      </c>
      <c r="H62" s="18" t="s">
        <v>248</v>
      </c>
      <c r="I62" s="18" t="s">
        <v>249</v>
      </c>
      <c r="J62" s="18" t="s">
        <v>250</v>
      </c>
      <c r="K62" s="18" t="s">
        <v>255</v>
      </c>
    </row>
    <row r="63" ht="27" spans="1:11">
      <c r="A63" s="15"/>
      <c r="B63" s="16" t="s">
        <v>306</v>
      </c>
      <c r="C63" s="17" t="s">
        <v>307</v>
      </c>
      <c r="D63" s="16" t="s">
        <v>244</v>
      </c>
      <c r="E63" s="16" t="s">
        <v>245</v>
      </c>
      <c r="F63" s="16" t="s">
        <v>246</v>
      </c>
      <c r="G63" s="16" t="s">
        <v>247</v>
      </c>
      <c r="H63" s="18" t="s">
        <v>248</v>
      </c>
      <c r="I63" s="18" t="s">
        <v>249</v>
      </c>
      <c r="J63" s="18" t="s">
        <v>250</v>
      </c>
      <c r="K63" s="18" t="s">
        <v>251</v>
      </c>
    </row>
    <row r="64" ht="27" spans="1:11">
      <c r="A64" s="15"/>
      <c r="B64" s="16"/>
      <c r="C64" s="17"/>
      <c r="D64" s="16"/>
      <c r="E64" s="16" t="s">
        <v>252</v>
      </c>
      <c r="F64" s="16" t="s">
        <v>253</v>
      </c>
      <c r="G64" s="16" t="s">
        <v>254</v>
      </c>
      <c r="H64" s="18" t="s">
        <v>248</v>
      </c>
      <c r="I64" s="18" t="s">
        <v>249</v>
      </c>
      <c r="J64" s="18" t="s">
        <v>250</v>
      </c>
      <c r="K64" s="18" t="s">
        <v>255</v>
      </c>
    </row>
    <row r="65" ht="40.5" spans="1:11">
      <c r="A65" s="15"/>
      <c r="B65" s="16" t="s">
        <v>211</v>
      </c>
      <c r="C65" s="17" t="s">
        <v>308</v>
      </c>
      <c r="D65" s="16" t="s">
        <v>309</v>
      </c>
      <c r="E65" s="16" t="s">
        <v>245</v>
      </c>
      <c r="F65" s="16" t="s">
        <v>290</v>
      </c>
      <c r="G65" s="16" t="s">
        <v>310</v>
      </c>
      <c r="H65" s="18" t="s">
        <v>248</v>
      </c>
      <c r="I65" s="18" t="s">
        <v>249</v>
      </c>
      <c r="J65" s="18" t="s">
        <v>250</v>
      </c>
      <c r="K65" s="18" t="s">
        <v>166</v>
      </c>
    </row>
    <row r="66" ht="27" spans="1:11">
      <c r="A66" s="15"/>
      <c r="B66" s="16"/>
      <c r="C66" s="17"/>
      <c r="D66" s="16"/>
      <c r="E66" s="16" t="s">
        <v>311</v>
      </c>
      <c r="F66" s="16" t="s">
        <v>312</v>
      </c>
      <c r="G66" s="16" t="s">
        <v>313</v>
      </c>
      <c r="H66" s="18" t="s">
        <v>285</v>
      </c>
      <c r="I66" s="18" t="s">
        <v>314</v>
      </c>
      <c r="J66" s="18" t="s">
        <v>315</v>
      </c>
      <c r="K66" s="18" t="s">
        <v>286</v>
      </c>
    </row>
    <row r="67" ht="27" spans="1:11">
      <c r="A67" s="15"/>
      <c r="B67" s="16"/>
      <c r="C67" s="17"/>
      <c r="D67" s="16"/>
      <c r="E67" s="16" t="s">
        <v>316</v>
      </c>
      <c r="F67" s="16" t="s">
        <v>317</v>
      </c>
      <c r="G67" s="16" t="s">
        <v>318</v>
      </c>
      <c r="H67" s="18" t="s">
        <v>319</v>
      </c>
      <c r="I67" s="18" t="s">
        <v>320</v>
      </c>
      <c r="J67" s="18" t="s">
        <v>250</v>
      </c>
      <c r="K67" s="18" t="s">
        <v>166</v>
      </c>
    </row>
    <row r="68" ht="54" spans="1:11">
      <c r="A68" s="15"/>
      <c r="B68" s="16"/>
      <c r="C68" s="17"/>
      <c r="D68" s="16"/>
      <c r="E68" s="16" t="s">
        <v>245</v>
      </c>
      <c r="F68" s="16" t="s">
        <v>246</v>
      </c>
      <c r="G68" s="16" t="s">
        <v>321</v>
      </c>
      <c r="H68" s="18" t="s">
        <v>248</v>
      </c>
      <c r="I68" s="18" t="s">
        <v>322</v>
      </c>
      <c r="J68" s="18" t="s">
        <v>323</v>
      </c>
      <c r="K68" s="18" t="s">
        <v>166</v>
      </c>
    </row>
    <row r="69" ht="27" spans="1:11">
      <c r="A69" s="15"/>
      <c r="B69" s="16"/>
      <c r="C69" s="17"/>
      <c r="D69" s="16"/>
      <c r="E69" s="16" t="s">
        <v>252</v>
      </c>
      <c r="F69" s="16" t="s">
        <v>253</v>
      </c>
      <c r="G69" s="16" t="s">
        <v>324</v>
      </c>
      <c r="H69" s="18" t="s">
        <v>319</v>
      </c>
      <c r="I69" s="18" t="s">
        <v>325</v>
      </c>
      <c r="J69" s="18" t="s">
        <v>323</v>
      </c>
      <c r="K69" s="18" t="s">
        <v>166</v>
      </c>
    </row>
    <row r="70" ht="40.5" spans="1:11">
      <c r="A70" s="15"/>
      <c r="B70" s="16"/>
      <c r="C70" s="17"/>
      <c r="D70" s="16"/>
      <c r="E70" s="16" t="s">
        <v>252</v>
      </c>
      <c r="F70" s="16" t="s">
        <v>283</v>
      </c>
      <c r="G70" s="16" t="s">
        <v>326</v>
      </c>
      <c r="H70" s="18" t="s">
        <v>319</v>
      </c>
      <c r="I70" s="18" t="s">
        <v>327</v>
      </c>
      <c r="J70" s="18" t="s">
        <v>328</v>
      </c>
      <c r="K70" s="18" t="s">
        <v>166</v>
      </c>
    </row>
    <row r="71" ht="27" spans="1:11">
      <c r="A71" s="15"/>
      <c r="B71" s="16"/>
      <c r="C71" s="17"/>
      <c r="D71" s="16"/>
      <c r="E71" s="16" t="s">
        <v>245</v>
      </c>
      <c r="F71" s="16" t="s">
        <v>246</v>
      </c>
      <c r="G71" s="16" t="s">
        <v>329</v>
      </c>
      <c r="H71" s="18" t="s">
        <v>248</v>
      </c>
      <c r="I71" s="18" t="s">
        <v>325</v>
      </c>
      <c r="J71" s="18" t="s">
        <v>323</v>
      </c>
      <c r="K71" s="18" t="s">
        <v>166</v>
      </c>
    </row>
    <row r="72" ht="27" spans="1:11">
      <c r="A72" s="15"/>
      <c r="B72" s="16"/>
      <c r="C72" s="17"/>
      <c r="D72" s="16"/>
      <c r="E72" s="16" t="s">
        <v>245</v>
      </c>
      <c r="F72" s="16" t="s">
        <v>330</v>
      </c>
      <c r="G72" s="16" t="s">
        <v>331</v>
      </c>
      <c r="H72" s="18" t="s">
        <v>248</v>
      </c>
      <c r="I72" s="18" t="s">
        <v>249</v>
      </c>
      <c r="J72" s="18" t="s">
        <v>250</v>
      </c>
      <c r="K72" s="18" t="s">
        <v>166</v>
      </c>
    </row>
    <row r="73" ht="40.5" spans="1:11">
      <c r="A73" s="15"/>
      <c r="B73" s="16" t="s">
        <v>210</v>
      </c>
      <c r="C73" s="17" t="s">
        <v>332</v>
      </c>
      <c r="D73" s="16" t="s">
        <v>333</v>
      </c>
      <c r="E73" s="16" t="s">
        <v>316</v>
      </c>
      <c r="F73" s="16" t="s">
        <v>334</v>
      </c>
      <c r="G73" s="16" t="s">
        <v>335</v>
      </c>
      <c r="H73" s="18" t="s">
        <v>319</v>
      </c>
      <c r="I73" s="18" t="s">
        <v>336</v>
      </c>
      <c r="J73" s="18" t="s">
        <v>250</v>
      </c>
      <c r="K73" s="18" t="s">
        <v>288</v>
      </c>
    </row>
    <row r="74" ht="40.5" spans="1:11">
      <c r="A74" s="15"/>
      <c r="B74" s="16"/>
      <c r="C74" s="17"/>
      <c r="D74" s="16"/>
      <c r="E74" s="16" t="s">
        <v>311</v>
      </c>
      <c r="F74" s="16" t="s">
        <v>312</v>
      </c>
      <c r="G74" s="16" t="s">
        <v>337</v>
      </c>
      <c r="H74" s="18" t="s">
        <v>319</v>
      </c>
      <c r="I74" s="18" t="s">
        <v>338</v>
      </c>
      <c r="J74" s="18" t="s">
        <v>315</v>
      </c>
      <c r="K74" s="18" t="s">
        <v>288</v>
      </c>
    </row>
    <row r="75" ht="40.5" spans="1:11">
      <c r="A75" s="15"/>
      <c r="B75" s="16"/>
      <c r="C75" s="17"/>
      <c r="D75" s="16"/>
      <c r="E75" s="16" t="s">
        <v>245</v>
      </c>
      <c r="F75" s="16" t="s">
        <v>246</v>
      </c>
      <c r="G75" s="16" t="s">
        <v>339</v>
      </c>
      <c r="H75" s="18" t="s">
        <v>319</v>
      </c>
      <c r="I75" s="18" t="s">
        <v>340</v>
      </c>
      <c r="J75" s="18" t="s">
        <v>341</v>
      </c>
      <c r="K75" s="18" t="s">
        <v>288</v>
      </c>
    </row>
    <row r="76" ht="40.5" spans="1:11">
      <c r="A76" s="15"/>
      <c r="B76" s="16"/>
      <c r="C76" s="17"/>
      <c r="D76" s="16"/>
      <c r="E76" s="16" t="s">
        <v>245</v>
      </c>
      <c r="F76" s="16" t="s">
        <v>246</v>
      </c>
      <c r="G76" s="16" t="s">
        <v>342</v>
      </c>
      <c r="H76" s="18" t="s">
        <v>319</v>
      </c>
      <c r="I76" s="18" t="s">
        <v>343</v>
      </c>
      <c r="J76" s="18" t="s">
        <v>289</v>
      </c>
      <c r="K76" s="18" t="s">
        <v>288</v>
      </c>
    </row>
    <row r="77" ht="27" spans="1:11">
      <c r="A77" s="15"/>
      <c r="B77" s="16"/>
      <c r="C77" s="17"/>
      <c r="D77" s="16"/>
      <c r="E77" s="16" t="s">
        <v>252</v>
      </c>
      <c r="F77" s="16" t="s">
        <v>253</v>
      </c>
      <c r="G77" s="16" t="s">
        <v>344</v>
      </c>
      <c r="H77" s="18" t="s">
        <v>248</v>
      </c>
      <c r="I77" s="18" t="s">
        <v>249</v>
      </c>
      <c r="J77" s="18" t="s">
        <v>250</v>
      </c>
      <c r="K77" s="18" t="s">
        <v>288</v>
      </c>
    </row>
    <row r="78" ht="27" spans="1:11">
      <c r="A78" s="15"/>
      <c r="B78" s="16"/>
      <c r="C78" s="17"/>
      <c r="D78" s="16"/>
      <c r="E78" s="16" t="s">
        <v>252</v>
      </c>
      <c r="F78" s="16" t="s">
        <v>283</v>
      </c>
      <c r="G78" s="16" t="s">
        <v>345</v>
      </c>
      <c r="H78" s="18" t="s">
        <v>319</v>
      </c>
      <c r="I78" s="18" t="s">
        <v>346</v>
      </c>
      <c r="J78" s="18" t="s">
        <v>315</v>
      </c>
      <c r="K78" s="18" t="s">
        <v>166</v>
      </c>
    </row>
    <row r="79" ht="27" spans="1:11">
      <c r="A79" s="15"/>
      <c r="B79" s="16"/>
      <c r="C79" s="17"/>
      <c r="D79" s="16"/>
      <c r="E79" s="16" t="s">
        <v>311</v>
      </c>
      <c r="F79" s="16" t="s">
        <v>312</v>
      </c>
      <c r="G79" s="16" t="s">
        <v>347</v>
      </c>
      <c r="H79" s="18" t="s">
        <v>319</v>
      </c>
      <c r="I79" s="18" t="s">
        <v>346</v>
      </c>
      <c r="J79" s="18" t="s">
        <v>315</v>
      </c>
      <c r="K79" s="18" t="s">
        <v>288</v>
      </c>
    </row>
    <row r="80" ht="40.5" spans="1:11">
      <c r="A80" s="15"/>
      <c r="B80" s="16"/>
      <c r="C80" s="17"/>
      <c r="D80" s="16"/>
      <c r="E80" s="16" t="s">
        <v>245</v>
      </c>
      <c r="F80" s="16" t="s">
        <v>330</v>
      </c>
      <c r="G80" s="16" t="s">
        <v>348</v>
      </c>
      <c r="H80" s="18" t="s">
        <v>248</v>
      </c>
      <c r="I80" s="18" t="s">
        <v>249</v>
      </c>
      <c r="J80" s="18" t="s">
        <v>250</v>
      </c>
      <c r="K80" s="18" t="s">
        <v>288</v>
      </c>
    </row>
    <row r="81" ht="40.5" spans="1:11">
      <c r="A81" s="15"/>
      <c r="B81" s="16"/>
      <c r="C81" s="17"/>
      <c r="D81" s="16"/>
      <c r="E81" s="16" t="s">
        <v>245</v>
      </c>
      <c r="F81" s="16" t="s">
        <v>290</v>
      </c>
      <c r="G81" s="16" t="s">
        <v>349</v>
      </c>
      <c r="H81" s="18" t="s">
        <v>248</v>
      </c>
      <c r="I81" s="18" t="s">
        <v>249</v>
      </c>
      <c r="J81" s="18" t="s">
        <v>250</v>
      </c>
      <c r="K81" s="18" t="s">
        <v>288</v>
      </c>
    </row>
    <row r="82" ht="54" spans="1:11">
      <c r="A82" s="15"/>
      <c r="B82" s="16"/>
      <c r="C82" s="17"/>
      <c r="D82" s="16"/>
      <c r="E82" s="16" t="s">
        <v>252</v>
      </c>
      <c r="F82" s="16" t="s">
        <v>283</v>
      </c>
      <c r="G82" s="16" t="s">
        <v>350</v>
      </c>
      <c r="H82" s="18" t="s">
        <v>319</v>
      </c>
      <c r="I82" s="18" t="s">
        <v>338</v>
      </c>
      <c r="J82" s="18" t="s">
        <v>315</v>
      </c>
      <c r="K82" s="18" t="s">
        <v>166</v>
      </c>
    </row>
    <row r="83" ht="40.5" spans="1:11">
      <c r="A83" s="15"/>
      <c r="B83" s="16"/>
      <c r="C83" s="17"/>
      <c r="D83" s="16"/>
      <c r="E83" s="16" t="s">
        <v>245</v>
      </c>
      <c r="F83" s="16" t="s">
        <v>246</v>
      </c>
      <c r="G83" s="16" t="s">
        <v>351</v>
      </c>
      <c r="H83" s="18" t="s">
        <v>319</v>
      </c>
      <c r="I83" s="18" t="s">
        <v>352</v>
      </c>
      <c r="J83" s="18" t="s">
        <v>341</v>
      </c>
      <c r="K83" s="18" t="s">
        <v>166</v>
      </c>
    </row>
    <row r="84" ht="27" spans="1:11">
      <c r="A84" s="15"/>
      <c r="B84" s="16"/>
      <c r="C84" s="17"/>
      <c r="D84" s="16"/>
      <c r="E84" s="16" t="s">
        <v>245</v>
      </c>
      <c r="F84" s="16" t="s">
        <v>246</v>
      </c>
      <c r="G84" s="16" t="s">
        <v>353</v>
      </c>
      <c r="H84" s="18" t="s">
        <v>319</v>
      </c>
      <c r="I84" s="18" t="s">
        <v>354</v>
      </c>
      <c r="J84" s="18" t="s">
        <v>355</v>
      </c>
      <c r="K84" s="18" t="s">
        <v>166</v>
      </c>
    </row>
    <row r="85" ht="40.5" spans="1:11">
      <c r="A85" s="15"/>
      <c r="B85" s="16"/>
      <c r="C85" s="17"/>
      <c r="D85" s="16"/>
      <c r="E85" s="16" t="s">
        <v>245</v>
      </c>
      <c r="F85" s="16" t="s">
        <v>246</v>
      </c>
      <c r="G85" s="16" t="s">
        <v>356</v>
      </c>
      <c r="H85" s="18" t="s">
        <v>319</v>
      </c>
      <c r="I85" s="18" t="s">
        <v>166</v>
      </c>
      <c r="J85" s="18" t="s">
        <v>357</v>
      </c>
      <c r="K85" s="18" t="s">
        <v>288</v>
      </c>
    </row>
    <row r="86" ht="40.5" spans="1:11">
      <c r="A86" s="15"/>
      <c r="B86" s="16"/>
      <c r="C86" s="17"/>
      <c r="D86" s="16"/>
      <c r="E86" s="16" t="s">
        <v>245</v>
      </c>
      <c r="F86" s="16" t="s">
        <v>290</v>
      </c>
      <c r="G86" s="16" t="s">
        <v>358</v>
      </c>
      <c r="H86" s="18" t="s">
        <v>248</v>
      </c>
      <c r="I86" s="18" t="s">
        <v>249</v>
      </c>
      <c r="J86" s="18" t="s">
        <v>250</v>
      </c>
      <c r="K86" s="18" t="s">
        <v>288</v>
      </c>
    </row>
  </sheetData>
  <mergeCells count="79">
    <mergeCell ref="A2:K2"/>
    <mergeCell ref="A3:D3"/>
    <mergeCell ref="J3:K3"/>
    <mergeCell ref="A5:A8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6"/>
    <mergeCell ref="B37:B40"/>
    <mergeCell ref="B41:B44"/>
    <mergeCell ref="B45:B48"/>
    <mergeCell ref="B49:B52"/>
    <mergeCell ref="B53:B56"/>
    <mergeCell ref="B57:B60"/>
    <mergeCell ref="B61:B62"/>
    <mergeCell ref="B63:B64"/>
    <mergeCell ref="B65:B72"/>
    <mergeCell ref="B73:B8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6"/>
    <mergeCell ref="C37:C40"/>
    <mergeCell ref="C41:C44"/>
    <mergeCell ref="C45:C48"/>
    <mergeCell ref="C49:C52"/>
    <mergeCell ref="C53:C56"/>
    <mergeCell ref="C57:C60"/>
    <mergeCell ref="C61:C62"/>
    <mergeCell ref="C63:C64"/>
    <mergeCell ref="C65:C72"/>
    <mergeCell ref="C73:C8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6"/>
    <mergeCell ref="D37:D40"/>
    <mergeCell ref="D41:D44"/>
    <mergeCell ref="D45:D48"/>
    <mergeCell ref="D49:D52"/>
    <mergeCell ref="D53:D56"/>
    <mergeCell ref="D57:D60"/>
    <mergeCell ref="D61:D62"/>
    <mergeCell ref="D63:D64"/>
    <mergeCell ref="D65:D72"/>
    <mergeCell ref="D73:D86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3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44" customWidth="1"/>
    <col min="2" max="2" width="16.825" style="44" customWidth="1"/>
    <col min="3" max="3" width="31.7833333333333" style="44" customWidth="1"/>
    <col min="4" max="14" width="13" style="44" customWidth="1"/>
    <col min="15" max="15" width="1.53333333333333" style="44" customWidth="1"/>
    <col min="16" max="16" width="9.76666666666667" style="44" customWidth="1"/>
    <col min="17" max="16384" width="10" style="44"/>
  </cols>
  <sheetData>
    <row r="1" ht="25" customHeight="1" spans="1:15">
      <c r="A1" s="45"/>
      <c r="B1" s="3"/>
      <c r="C1" s="46"/>
      <c r="D1" s="106"/>
      <c r="E1" s="106"/>
      <c r="F1" s="106"/>
      <c r="G1" s="46"/>
      <c r="H1" s="46"/>
      <c r="I1" s="46"/>
      <c r="L1" s="46"/>
      <c r="M1" s="46"/>
      <c r="N1" s="47" t="s">
        <v>55</v>
      </c>
      <c r="O1" s="48"/>
    </row>
    <row r="2" ht="22.8" customHeight="1" spans="1:15">
      <c r="A2" s="45"/>
      <c r="B2" s="49" t="s">
        <v>56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8" t="s">
        <v>1</v>
      </c>
    </row>
    <row r="3" ht="19.55" customHeight="1" spans="1:15">
      <c r="A3" s="50"/>
      <c r="B3" s="51" t="s">
        <v>57</v>
      </c>
      <c r="C3" s="51"/>
      <c r="D3" s="50"/>
      <c r="E3" s="50"/>
      <c r="F3" s="90"/>
      <c r="G3" s="50"/>
      <c r="H3" s="90"/>
      <c r="I3" s="90"/>
      <c r="J3" s="90"/>
      <c r="K3" s="90"/>
      <c r="L3" s="90"/>
      <c r="M3" s="90"/>
      <c r="N3" s="52" t="s">
        <v>4</v>
      </c>
      <c r="O3" s="53"/>
    </row>
    <row r="4" ht="24.4" customHeight="1" spans="1:15">
      <c r="A4" s="54"/>
      <c r="B4" s="42" t="s">
        <v>7</v>
      </c>
      <c r="C4" s="42"/>
      <c r="D4" s="42" t="s">
        <v>58</v>
      </c>
      <c r="E4" s="42" t="s">
        <v>59</v>
      </c>
      <c r="F4" s="42" t="s">
        <v>60</v>
      </c>
      <c r="G4" s="42" t="s">
        <v>61</v>
      </c>
      <c r="H4" s="42" t="s">
        <v>62</v>
      </c>
      <c r="I4" s="42" t="s">
        <v>63</v>
      </c>
      <c r="J4" s="42" t="s">
        <v>64</v>
      </c>
      <c r="K4" s="42" t="s">
        <v>65</v>
      </c>
      <c r="L4" s="42" t="s">
        <v>66</v>
      </c>
      <c r="M4" s="42" t="s">
        <v>67</v>
      </c>
      <c r="N4" s="42" t="s">
        <v>68</v>
      </c>
      <c r="O4" s="56"/>
    </row>
    <row r="5" ht="24.4" customHeight="1" spans="1:15">
      <c r="A5" s="54"/>
      <c r="B5" s="42" t="s">
        <v>69</v>
      </c>
      <c r="C5" s="42" t="s">
        <v>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6"/>
    </row>
    <row r="6" ht="24.4" customHeight="1" spans="1:15">
      <c r="A6" s="54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56"/>
    </row>
    <row r="7" ht="27" customHeight="1" spans="1:15">
      <c r="A7" s="57"/>
      <c r="B7" s="43"/>
      <c r="C7" s="43" t="s">
        <v>71</v>
      </c>
      <c r="D7" s="32">
        <f>D8</f>
        <v>2193.84</v>
      </c>
      <c r="E7" s="32">
        <f>E8</f>
        <v>5.74</v>
      </c>
      <c r="F7" s="32">
        <f>F8</f>
        <v>2188.1</v>
      </c>
      <c r="G7" s="30"/>
      <c r="H7" s="30"/>
      <c r="I7" s="30"/>
      <c r="J7" s="30"/>
      <c r="K7" s="30"/>
      <c r="L7" s="30"/>
      <c r="M7" s="30"/>
      <c r="N7" s="30"/>
      <c r="O7" s="58"/>
    </row>
    <row r="8" ht="27" customHeight="1" spans="1:15">
      <c r="A8" s="57"/>
      <c r="B8" s="43">
        <v>547006</v>
      </c>
      <c r="C8" s="43" t="s">
        <v>72</v>
      </c>
      <c r="D8" s="32">
        <f>E8+F8</f>
        <v>2193.84</v>
      </c>
      <c r="E8" s="32">
        <v>5.74</v>
      </c>
      <c r="F8" s="32">
        <v>2188.1</v>
      </c>
      <c r="G8" s="30"/>
      <c r="H8" s="30"/>
      <c r="I8" s="30"/>
      <c r="J8" s="30"/>
      <c r="K8" s="30"/>
      <c r="L8" s="30"/>
      <c r="M8" s="30"/>
      <c r="N8" s="30"/>
      <c r="O8" s="58"/>
    </row>
    <row r="9" ht="27" customHeight="1" spans="1:15">
      <c r="A9" s="57"/>
      <c r="B9" s="27"/>
      <c r="C9" s="2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58"/>
    </row>
    <row r="10" ht="27" customHeight="1" spans="1:15">
      <c r="A10" s="57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8"/>
    </row>
    <row r="11" ht="27" customHeight="1" spans="1:15">
      <c r="A11" s="57"/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8"/>
    </row>
    <row r="12" ht="27" customHeight="1" spans="1:15">
      <c r="A12" s="57"/>
      <c r="B12" s="27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8"/>
    </row>
    <row r="13" ht="27" customHeight="1" spans="1:15">
      <c r="A13" s="57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8"/>
    </row>
    <row r="14" ht="27" customHeight="1" spans="1:15">
      <c r="A14" s="57"/>
      <c r="B14" s="27"/>
      <c r="C14" s="2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8"/>
    </row>
    <row r="15" ht="27" customHeight="1" spans="1:15">
      <c r="A15" s="57"/>
      <c r="B15" s="27"/>
      <c r="C15" s="2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8"/>
    </row>
    <row r="16" ht="27" customHeight="1" spans="1:15">
      <c r="A16" s="57"/>
      <c r="B16" s="27"/>
      <c r="C16" s="2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8"/>
    </row>
    <row r="17" ht="27" customHeight="1" spans="1:15">
      <c r="A17" s="57"/>
      <c r="B17" s="27"/>
      <c r="C17" s="2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8"/>
    </row>
    <row r="18" ht="27" customHeight="1" spans="1:15">
      <c r="A18" s="57"/>
      <c r="B18" s="27"/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8"/>
    </row>
    <row r="19" ht="27" customHeight="1" spans="1:15">
      <c r="A19" s="57"/>
      <c r="B19" s="27"/>
      <c r="C19" s="2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8"/>
    </row>
    <row r="20" ht="27" customHeight="1" spans="1:15">
      <c r="A20" s="57"/>
      <c r="B20" s="27"/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8"/>
    </row>
    <row r="21" ht="27" customHeight="1" spans="1:15">
      <c r="A21" s="54"/>
      <c r="B21" s="31"/>
      <c r="C21" s="31" t="s">
        <v>21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5"/>
    </row>
    <row r="22" ht="27" customHeight="1" spans="1:15">
      <c r="A22" s="54"/>
      <c r="B22" s="31"/>
      <c r="C22" s="31" t="s">
        <v>21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5"/>
    </row>
    <row r="23" ht="9.75" customHeight="1" spans="1: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8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44" customWidth="1"/>
    <col min="2" max="4" width="6.15833333333333" style="44" customWidth="1"/>
    <col min="5" max="5" width="12.75" style="44" customWidth="1"/>
    <col min="6" max="6" width="41.025" style="44" customWidth="1"/>
    <col min="7" max="10" width="16.4166666666667" style="44" customWidth="1"/>
    <col min="11" max="11" width="22.9333333333333" style="44" customWidth="1"/>
    <col min="12" max="12" width="1.53333333333333" style="44" customWidth="1"/>
    <col min="13" max="14" width="9.76666666666667" style="44" customWidth="1"/>
    <col min="15" max="16384" width="10" style="44"/>
  </cols>
  <sheetData>
    <row r="1" ht="25" customHeight="1" spans="1:12">
      <c r="A1" s="45"/>
      <c r="B1" s="3"/>
      <c r="C1" s="3"/>
      <c r="D1" s="3"/>
      <c r="E1" s="46"/>
      <c r="F1" s="46"/>
      <c r="G1" s="106"/>
      <c r="H1" s="106"/>
      <c r="I1" s="106"/>
      <c r="J1" s="106"/>
      <c r="K1" s="47" t="s">
        <v>73</v>
      </c>
      <c r="L1" s="48"/>
    </row>
    <row r="2" ht="22.8" customHeight="1" spans="1:12">
      <c r="A2" s="45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8" t="s">
        <v>1</v>
      </c>
    </row>
    <row r="3" ht="19.55" customHeight="1" spans="1:12">
      <c r="A3" s="50"/>
      <c r="B3" s="51" t="s">
        <v>57</v>
      </c>
      <c r="C3" s="51"/>
      <c r="D3" s="51"/>
      <c r="E3" s="51"/>
      <c r="F3" s="51"/>
      <c r="G3" s="50"/>
      <c r="H3" s="50"/>
      <c r="I3" s="90"/>
      <c r="J3" s="90"/>
      <c r="K3" s="52" t="s">
        <v>4</v>
      </c>
      <c r="L3" s="53"/>
    </row>
    <row r="4" ht="24.4" customHeight="1" spans="1:12">
      <c r="A4" s="48"/>
      <c r="B4" s="27" t="s">
        <v>7</v>
      </c>
      <c r="C4" s="27"/>
      <c r="D4" s="27"/>
      <c r="E4" s="27"/>
      <c r="F4" s="27"/>
      <c r="G4" s="27" t="s">
        <v>58</v>
      </c>
      <c r="H4" s="27" t="s">
        <v>75</v>
      </c>
      <c r="I4" s="27" t="s">
        <v>76</v>
      </c>
      <c r="J4" s="27" t="s">
        <v>77</v>
      </c>
      <c r="K4" s="27" t="s">
        <v>78</v>
      </c>
      <c r="L4" s="55"/>
    </row>
    <row r="5" ht="24.4" customHeight="1" spans="1:12">
      <c r="A5" s="54"/>
      <c r="B5" s="27" t="s">
        <v>79</v>
      </c>
      <c r="C5" s="27"/>
      <c r="D5" s="27"/>
      <c r="E5" s="27" t="s">
        <v>69</v>
      </c>
      <c r="F5" s="27" t="s">
        <v>70</v>
      </c>
      <c r="G5" s="27"/>
      <c r="H5" s="27"/>
      <c r="I5" s="27"/>
      <c r="J5" s="27"/>
      <c r="K5" s="27"/>
      <c r="L5" s="55"/>
    </row>
    <row r="6" ht="24.4" customHeight="1" spans="1:12">
      <c r="A6" s="54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27"/>
      <c r="K6" s="27"/>
      <c r="L6" s="56"/>
    </row>
    <row r="7" ht="27" customHeight="1" spans="1:12">
      <c r="A7" s="57"/>
      <c r="B7" s="107"/>
      <c r="C7" s="107"/>
      <c r="D7" s="107"/>
      <c r="E7" s="107"/>
      <c r="F7" s="108" t="s">
        <v>58</v>
      </c>
      <c r="G7" s="32">
        <f>G8+G9+G10+G11+G12+G13+G14+G15+G16</f>
        <v>2193.84</v>
      </c>
      <c r="H7" s="32">
        <f t="shared" ref="G7:K7" si="0">H8+H9+H11+H12+H13+H14+H15+H16</f>
        <v>296.56</v>
      </c>
      <c r="I7" s="32">
        <f>I8+I9+I10+I11+I12+I13+I14+I15+I16</f>
        <v>1897.28</v>
      </c>
      <c r="J7" s="32">
        <f t="shared" si="0"/>
        <v>0</v>
      </c>
      <c r="K7" s="32">
        <f t="shared" si="0"/>
        <v>0</v>
      </c>
      <c r="L7" s="58"/>
    </row>
    <row r="8" ht="27" customHeight="1" spans="1:12">
      <c r="A8" s="57"/>
      <c r="B8" s="59">
        <v>208</v>
      </c>
      <c r="C8" s="59" t="s">
        <v>83</v>
      </c>
      <c r="D8" s="59" t="s">
        <v>83</v>
      </c>
      <c r="E8" s="107">
        <v>547006</v>
      </c>
      <c r="F8" s="31" t="s">
        <v>84</v>
      </c>
      <c r="G8" s="32">
        <f>H8+I8+J7+K7</f>
        <v>124.92</v>
      </c>
      <c r="H8" s="32">
        <v>124.92</v>
      </c>
      <c r="I8" s="32"/>
      <c r="J8" s="32"/>
      <c r="K8" s="32"/>
      <c r="L8" s="58"/>
    </row>
    <row r="9" ht="27" customHeight="1" spans="1:12">
      <c r="A9" s="57"/>
      <c r="B9" s="59" t="s">
        <v>85</v>
      </c>
      <c r="C9" s="59" t="s">
        <v>83</v>
      </c>
      <c r="D9" s="59" t="s">
        <v>86</v>
      </c>
      <c r="E9" s="107">
        <v>547006</v>
      </c>
      <c r="F9" s="31" t="s">
        <v>87</v>
      </c>
      <c r="G9" s="32">
        <f>H9+I9+J8+K8</f>
        <v>8.1</v>
      </c>
      <c r="H9" s="32"/>
      <c r="I9" s="32">
        <v>8.1</v>
      </c>
      <c r="J9" s="32"/>
      <c r="K9" s="32"/>
      <c r="L9" s="58"/>
    </row>
    <row r="10" ht="27" customHeight="1" spans="1:12">
      <c r="A10" s="57"/>
      <c r="B10" s="59" t="s">
        <v>85</v>
      </c>
      <c r="C10" s="59" t="s">
        <v>88</v>
      </c>
      <c r="D10" s="59" t="s">
        <v>89</v>
      </c>
      <c r="E10" s="107">
        <v>547006</v>
      </c>
      <c r="F10" s="31" t="s">
        <v>90</v>
      </c>
      <c r="G10" s="32">
        <f>H10+I10+J9+K9</f>
        <v>1889.18</v>
      </c>
      <c r="H10" s="32"/>
      <c r="I10" s="32">
        <v>1889.18</v>
      </c>
      <c r="J10" s="32"/>
      <c r="K10" s="32"/>
      <c r="L10" s="58"/>
    </row>
    <row r="11" ht="27" customHeight="1" spans="1:12">
      <c r="A11" s="57"/>
      <c r="B11" s="59" t="s">
        <v>85</v>
      </c>
      <c r="C11" s="59" t="s">
        <v>83</v>
      </c>
      <c r="D11" s="59" t="s">
        <v>91</v>
      </c>
      <c r="E11" s="107">
        <v>547006</v>
      </c>
      <c r="F11" s="31" t="s">
        <v>92</v>
      </c>
      <c r="G11" s="32">
        <f>H11+I11+J9+K9</f>
        <v>101.35</v>
      </c>
      <c r="H11" s="32">
        <v>101.35</v>
      </c>
      <c r="I11" s="32"/>
      <c r="J11" s="32"/>
      <c r="K11" s="32"/>
      <c r="L11" s="58"/>
    </row>
    <row r="12" ht="27" customHeight="1" spans="1:12">
      <c r="A12" s="57"/>
      <c r="B12" s="59" t="s">
        <v>85</v>
      </c>
      <c r="C12" s="59" t="s">
        <v>93</v>
      </c>
      <c r="D12" s="59" t="s">
        <v>93</v>
      </c>
      <c r="E12" s="107">
        <v>547006</v>
      </c>
      <c r="F12" s="31" t="s">
        <v>94</v>
      </c>
      <c r="G12" s="32">
        <f>H12+I12+J11+K11</f>
        <v>30.21</v>
      </c>
      <c r="H12" s="32">
        <v>30.21</v>
      </c>
      <c r="I12" s="32"/>
      <c r="J12" s="32"/>
      <c r="K12" s="32"/>
      <c r="L12" s="58"/>
    </row>
    <row r="13" ht="27" customHeight="1" spans="1:12">
      <c r="A13" s="57"/>
      <c r="B13" s="59" t="s">
        <v>95</v>
      </c>
      <c r="C13" s="59" t="s">
        <v>96</v>
      </c>
      <c r="D13" s="59" t="s">
        <v>83</v>
      </c>
      <c r="E13" s="107">
        <v>547006</v>
      </c>
      <c r="F13" s="31" t="s">
        <v>97</v>
      </c>
      <c r="G13" s="32">
        <f>H13+I13+J12+K12</f>
        <v>7.53</v>
      </c>
      <c r="H13" s="32">
        <v>7.53</v>
      </c>
      <c r="I13" s="32"/>
      <c r="J13" s="32"/>
      <c r="K13" s="32"/>
      <c r="L13" s="58"/>
    </row>
    <row r="14" ht="27" customHeight="1" spans="1:12">
      <c r="A14" s="57"/>
      <c r="B14" s="59" t="s">
        <v>95</v>
      </c>
      <c r="C14" s="59" t="s">
        <v>96</v>
      </c>
      <c r="D14" s="59" t="s">
        <v>89</v>
      </c>
      <c r="E14" s="107">
        <v>547006</v>
      </c>
      <c r="F14" s="31" t="s">
        <v>98</v>
      </c>
      <c r="G14" s="32">
        <f>H14+I14+J13+K13</f>
        <v>6.1</v>
      </c>
      <c r="H14" s="32">
        <v>6.1</v>
      </c>
      <c r="I14" s="32"/>
      <c r="J14" s="32"/>
      <c r="K14" s="32"/>
      <c r="L14" s="58"/>
    </row>
    <row r="15" ht="27" customHeight="1" spans="1:12">
      <c r="A15" s="57"/>
      <c r="B15" s="59" t="s">
        <v>95</v>
      </c>
      <c r="C15" s="59" t="s">
        <v>96</v>
      </c>
      <c r="D15" s="59" t="s">
        <v>99</v>
      </c>
      <c r="E15" s="107">
        <v>547006</v>
      </c>
      <c r="F15" s="31" t="s">
        <v>100</v>
      </c>
      <c r="G15" s="32">
        <f>H15+I15+J14+K14</f>
        <v>1.59</v>
      </c>
      <c r="H15" s="32">
        <v>1.59</v>
      </c>
      <c r="I15" s="32"/>
      <c r="J15" s="32"/>
      <c r="K15" s="32"/>
      <c r="L15" s="58"/>
    </row>
    <row r="16" ht="27" customHeight="1" spans="1:12">
      <c r="A16" s="57"/>
      <c r="B16" s="59" t="s">
        <v>101</v>
      </c>
      <c r="C16" s="59" t="s">
        <v>89</v>
      </c>
      <c r="D16" s="59" t="s">
        <v>83</v>
      </c>
      <c r="E16" s="107">
        <v>547006</v>
      </c>
      <c r="F16" s="31" t="s">
        <v>102</v>
      </c>
      <c r="G16" s="32">
        <f>H16+I16+J15+K15</f>
        <v>24.86</v>
      </c>
      <c r="H16" s="32">
        <v>24.86</v>
      </c>
      <c r="I16" s="32"/>
      <c r="J16" s="32"/>
      <c r="K16" s="32"/>
      <c r="L16" s="58"/>
    </row>
    <row r="17" ht="27" customHeight="1" spans="1:12">
      <c r="A17" s="57"/>
      <c r="B17" s="27"/>
      <c r="C17" s="27"/>
      <c r="D17" s="27"/>
      <c r="E17" s="27"/>
      <c r="F17" s="27"/>
      <c r="G17" s="30"/>
      <c r="H17" s="30"/>
      <c r="I17" s="30"/>
      <c r="J17" s="30"/>
      <c r="K17" s="30"/>
      <c r="L17" s="58"/>
    </row>
    <row r="18" ht="27" customHeight="1" spans="1:12">
      <c r="A18" s="57"/>
      <c r="B18" s="27"/>
      <c r="C18" s="27"/>
      <c r="D18" s="27"/>
      <c r="E18" s="27"/>
      <c r="F18" s="27"/>
      <c r="G18" s="30"/>
      <c r="H18" s="30"/>
      <c r="I18" s="30"/>
      <c r="J18" s="30"/>
      <c r="K18" s="30"/>
      <c r="L18" s="58"/>
    </row>
    <row r="19" ht="27" customHeight="1" spans="1:12">
      <c r="A19" s="57"/>
      <c r="B19" s="27"/>
      <c r="C19" s="27"/>
      <c r="D19" s="27"/>
      <c r="E19" s="27"/>
      <c r="F19" s="27"/>
      <c r="G19" s="30"/>
      <c r="H19" s="30"/>
      <c r="I19" s="30"/>
      <c r="J19" s="30"/>
      <c r="K19" s="30"/>
      <c r="L19" s="58"/>
    </row>
    <row r="20" ht="9.75" customHeight="1" spans="1:12">
      <c r="A20" s="61"/>
      <c r="B20" s="62"/>
      <c r="C20" s="62"/>
      <c r="D20" s="62"/>
      <c r="E20" s="62"/>
      <c r="F20" s="61"/>
      <c r="G20" s="61"/>
      <c r="H20" s="61"/>
      <c r="I20" s="61"/>
      <c r="J20" s="62"/>
      <c r="K20" s="62"/>
      <c r="L20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7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style="44" customWidth="1"/>
    <col min="2" max="2" width="29.6333333333333" style="44" customWidth="1"/>
    <col min="3" max="3" width="11.6333333333333" style="44" customWidth="1"/>
    <col min="4" max="4" width="29.6333333333333" style="44" customWidth="1"/>
    <col min="5" max="5" width="11.6333333333333" style="44" customWidth="1"/>
    <col min="6" max="6" width="13.1333333333333" style="44" customWidth="1"/>
    <col min="7" max="8" width="11.25" style="44" customWidth="1"/>
    <col min="9" max="9" width="1.53333333333333" style="44" customWidth="1"/>
    <col min="10" max="12" width="9.76666666666667" style="44" customWidth="1"/>
    <col min="13" max="16384" width="10" style="44"/>
  </cols>
  <sheetData>
    <row r="1" ht="25" customHeight="1" spans="1:9">
      <c r="A1" s="95"/>
      <c r="B1" s="3"/>
      <c r="C1" s="96"/>
      <c r="D1" s="96"/>
      <c r="H1" s="97" t="s">
        <v>103</v>
      </c>
      <c r="I1" s="81" t="s">
        <v>1</v>
      </c>
    </row>
    <row r="2" ht="22.8" customHeight="1" spans="1:9">
      <c r="A2" s="98"/>
      <c r="B2" s="99" t="s">
        <v>104</v>
      </c>
      <c r="C2" s="99"/>
      <c r="D2" s="99"/>
      <c r="E2" s="99"/>
      <c r="F2" s="100"/>
      <c r="G2" s="100"/>
      <c r="H2" s="100"/>
      <c r="I2" s="103"/>
    </row>
    <row r="3" ht="19.55" customHeight="1" spans="1:9">
      <c r="A3" s="98"/>
      <c r="B3" s="51" t="s">
        <v>57</v>
      </c>
      <c r="C3" s="51"/>
      <c r="D3" s="46"/>
      <c r="F3" s="101" t="s">
        <v>4</v>
      </c>
      <c r="G3" s="101"/>
      <c r="H3" s="101"/>
      <c r="I3" s="104"/>
    </row>
    <row r="4" ht="30" customHeight="1" spans="1:9">
      <c r="A4" s="98"/>
      <c r="B4" s="27" t="s">
        <v>5</v>
      </c>
      <c r="C4" s="27"/>
      <c r="D4" s="27" t="s">
        <v>6</v>
      </c>
      <c r="E4" s="27"/>
      <c r="F4" s="27"/>
      <c r="G4" s="27"/>
      <c r="H4" s="27"/>
      <c r="I4" s="105"/>
    </row>
    <row r="5" ht="30" customHeight="1" spans="1:9">
      <c r="A5" s="98"/>
      <c r="B5" s="27" t="s">
        <v>7</v>
      </c>
      <c r="C5" s="27" t="s">
        <v>8</v>
      </c>
      <c r="D5" s="27" t="s">
        <v>7</v>
      </c>
      <c r="E5" s="27" t="s">
        <v>58</v>
      </c>
      <c r="F5" s="42" t="s">
        <v>105</v>
      </c>
      <c r="G5" s="42" t="s">
        <v>106</v>
      </c>
      <c r="H5" s="42" t="s">
        <v>107</v>
      </c>
      <c r="I5" s="81"/>
    </row>
    <row r="6" ht="30" customHeight="1" spans="1:9">
      <c r="A6" s="48"/>
      <c r="B6" s="31" t="s">
        <v>108</v>
      </c>
      <c r="C6" s="32">
        <v>2188.1</v>
      </c>
      <c r="D6" s="31" t="s">
        <v>109</v>
      </c>
      <c r="E6" s="32">
        <f>F6+G6+H6</f>
        <v>2193.84</v>
      </c>
      <c r="F6" s="32">
        <f>F14+F16+F26</f>
        <v>2193.84</v>
      </c>
      <c r="G6" s="32"/>
      <c r="H6" s="32"/>
      <c r="I6" s="56"/>
    </row>
    <row r="7" ht="30" customHeight="1" spans="1:9">
      <c r="A7" s="48"/>
      <c r="B7" s="31" t="s">
        <v>110</v>
      </c>
      <c r="C7" s="32">
        <v>2188.1</v>
      </c>
      <c r="D7" s="31" t="s">
        <v>111</v>
      </c>
      <c r="E7" s="32"/>
      <c r="F7" s="32"/>
      <c r="G7" s="32"/>
      <c r="H7" s="32"/>
      <c r="I7" s="56"/>
    </row>
    <row r="8" ht="30" customHeight="1" spans="1:9">
      <c r="A8" s="48"/>
      <c r="B8" s="31" t="s">
        <v>112</v>
      </c>
      <c r="C8" s="32"/>
      <c r="D8" s="31" t="s">
        <v>113</v>
      </c>
      <c r="E8" s="32"/>
      <c r="F8" s="32"/>
      <c r="G8" s="32"/>
      <c r="H8" s="32"/>
      <c r="I8" s="56"/>
    </row>
    <row r="9" ht="30" customHeight="1" spans="1:9">
      <c r="A9" s="48"/>
      <c r="B9" s="31" t="s">
        <v>114</v>
      </c>
      <c r="C9" s="32"/>
      <c r="D9" s="31" t="s">
        <v>115</v>
      </c>
      <c r="E9" s="32"/>
      <c r="F9" s="32"/>
      <c r="G9" s="32"/>
      <c r="H9" s="32"/>
      <c r="I9" s="56"/>
    </row>
    <row r="10" ht="30" customHeight="1" spans="1:9">
      <c r="A10" s="48"/>
      <c r="B10" s="31" t="s">
        <v>116</v>
      </c>
      <c r="C10" s="32">
        <v>5.74</v>
      </c>
      <c r="D10" s="31" t="s">
        <v>117</v>
      </c>
      <c r="E10" s="32"/>
      <c r="F10" s="32"/>
      <c r="G10" s="32"/>
      <c r="H10" s="32"/>
      <c r="I10" s="56"/>
    </row>
    <row r="11" ht="30" customHeight="1" spans="1:9">
      <c r="A11" s="48"/>
      <c r="B11" s="31" t="s">
        <v>110</v>
      </c>
      <c r="C11" s="32">
        <v>5.74</v>
      </c>
      <c r="D11" s="31" t="s">
        <v>118</v>
      </c>
      <c r="E11" s="32"/>
      <c r="F11" s="32"/>
      <c r="G11" s="32"/>
      <c r="H11" s="32"/>
      <c r="I11" s="56"/>
    </row>
    <row r="12" ht="30" customHeight="1" spans="1:9">
      <c r="A12" s="48"/>
      <c r="B12" s="31" t="s">
        <v>112</v>
      </c>
      <c r="C12" s="32"/>
      <c r="D12" s="31" t="s">
        <v>119</v>
      </c>
      <c r="E12" s="32"/>
      <c r="F12" s="32"/>
      <c r="G12" s="32"/>
      <c r="H12" s="32"/>
      <c r="I12" s="56"/>
    </row>
    <row r="13" ht="30" customHeight="1" spans="1:9">
      <c r="A13" s="48"/>
      <c r="B13" s="31" t="s">
        <v>114</v>
      </c>
      <c r="C13" s="32"/>
      <c r="D13" s="31" t="s">
        <v>120</v>
      </c>
      <c r="E13" s="32"/>
      <c r="F13" s="32"/>
      <c r="G13" s="32"/>
      <c r="H13" s="32"/>
      <c r="I13" s="56"/>
    </row>
    <row r="14" ht="30" customHeight="1" spans="1:9">
      <c r="A14" s="48"/>
      <c r="B14" s="31" t="s">
        <v>121</v>
      </c>
      <c r="C14" s="32"/>
      <c r="D14" s="31" t="s">
        <v>122</v>
      </c>
      <c r="E14" s="32">
        <f>F14+G14+H14</f>
        <v>2153.76</v>
      </c>
      <c r="F14" s="32">
        <v>2153.76</v>
      </c>
      <c r="G14" s="32"/>
      <c r="H14" s="32"/>
      <c r="I14" s="56"/>
    </row>
    <row r="15" ht="30" customHeight="1" spans="1:9">
      <c r="A15" s="48"/>
      <c r="B15" s="31" t="s">
        <v>121</v>
      </c>
      <c r="C15" s="32"/>
      <c r="D15" s="31" t="s">
        <v>123</v>
      </c>
      <c r="E15" s="32"/>
      <c r="F15" s="32"/>
      <c r="G15" s="32"/>
      <c r="H15" s="32"/>
      <c r="I15" s="56"/>
    </row>
    <row r="16" ht="30" customHeight="1" spans="1:9">
      <c r="A16" s="48"/>
      <c r="B16" s="31" t="s">
        <v>121</v>
      </c>
      <c r="C16" s="32"/>
      <c r="D16" s="31" t="s">
        <v>124</v>
      </c>
      <c r="E16" s="32">
        <f>F16+G16+H16</f>
        <v>15.22</v>
      </c>
      <c r="F16" s="32">
        <v>15.22</v>
      </c>
      <c r="G16" s="32"/>
      <c r="H16" s="32"/>
      <c r="I16" s="56"/>
    </row>
    <row r="17" ht="30" customHeight="1" spans="1:9">
      <c r="A17" s="48"/>
      <c r="B17" s="31" t="s">
        <v>121</v>
      </c>
      <c r="C17" s="32"/>
      <c r="D17" s="31" t="s">
        <v>125</v>
      </c>
      <c r="E17" s="32"/>
      <c r="F17" s="32"/>
      <c r="G17" s="32"/>
      <c r="H17" s="32"/>
      <c r="I17" s="56"/>
    </row>
    <row r="18" ht="30" customHeight="1" spans="1:9">
      <c r="A18" s="48"/>
      <c r="B18" s="31" t="s">
        <v>121</v>
      </c>
      <c r="C18" s="32"/>
      <c r="D18" s="31" t="s">
        <v>126</v>
      </c>
      <c r="E18" s="32"/>
      <c r="F18" s="32"/>
      <c r="G18" s="32"/>
      <c r="H18" s="32"/>
      <c r="I18" s="56"/>
    </row>
    <row r="19" ht="30" customHeight="1" spans="1:9">
      <c r="A19" s="48"/>
      <c r="B19" s="31" t="s">
        <v>121</v>
      </c>
      <c r="C19" s="32"/>
      <c r="D19" s="31" t="s">
        <v>127</v>
      </c>
      <c r="E19" s="32"/>
      <c r="F19" s="32"/>
      <c r="G19" s="32"/>
      <c r="H19" s="32"/>
      <c r="I19" s="56"/>
    </row>
    <row r="20" ht="30" customHeight="1" spans="1:9">
      <c r="A20" s="48"/>
      <c r="B20" s="31" t="s">
        <v>121</v>
      </c>
      <c r="C20" s="32"/>
      <c r="D20" s="31" t="s">
        <v>128</v>
      </c>
      <c r="E20" s="32"/>
      <c r="F20" s="32"/>
      <c r="G20" s="32"/>
      <c r="H20" s="32"/>
      <c r="I20" s="56"/>
    </row>
    <row r="21" ht="30" customHeight="1" spans="1:9">
      <c r="A21" s="48"/>
      <c r="B21" s="31" t="s">
        <v>121</v>
      </c>
      <c r="C21" s="32"/>
      <c r="D21" s="31" t="s">
        <v>129</v>
      </c>
      <c r="E21" s="32"/>
      <c r="F21" s="32"/>
      <c r="G21" s="32"/>
      <c r="H21" s="32"/>
      <c r="I21" s="56"/>
    </row>
    <row r="22" ht="30" customHeight="1" spans="1:9">
      <c r="A22" s="48"/>
      <c r="B22" s="31" t="s">
        <v>121</v>
      </c>
      <c r="C22" s="32"/>
      <c r="D22" s="31" t="s">
        <v>130</v>
      </c>
      <c r="E22" s="32"/>
      <c r="F22" s="32"/>
      <c r="G22" s="32"/>
      <c r="H22" s="32"/>
      <c r="I22" s="56"/>
    </row>
    <row r="23" ht="30" customHeight="1" spans="1:9">
      <c r="A23" s="48"/>
      <c r="B23" s="31" t="s">
        <v>121</v>
      </c>
      <c r="C23" s="32"/>
      <c r="D23" s="31" t="s">
        <v>131</v>
      </c>
      <c r="E23" s="32"/>
      <c r="F23" s="32"/>
      <c r="G23" s="32"/>
      <c r="H23" s="32"/>
      <c r="I23" s="56"/>
    </row>
    <row r="24" ht="30" customHeight="1" spans="1:9">
      <c r="A24" s="48"/>
      <c r="B24" s="31" t="s">
        <v>121</v>
      </c>
      <c r="C24" s="32"/>
      <c r="D24" s="31" t="s">
        <v>132</v>
      </c>
      <c r="E24" s="32"/>
      <c r="F24" s="32"/>
      <c r="G24" s="32"/>
      <c r="H24" s="32"/>
      <c r="I24" s="56"/>
    </row>
    <row r="25" ht="30" customHeight="1" spans="1:9">
      <c r="A25" s="48"/>
      <c r="B25" s="31" t="s">
        <v>121</v>
      </c>
      <c r="C25" s="32"/>
      <c r="D25" s="31" t="s">
        <v>133</v>
      </c>
      <c r="E25" s="32"/>
      <c r="F25" s="32"/>
      <c r="G25" s="32"/>
      <c r="H25" s="32"/>
      <c r="I25" s="56"/>
    </row>
    <row r="26" ht="30" customHeight="1" spans="1:9">
      <c r="A26" s="48"/>
      <c r="B26" s="31" t="s">
        <v>121</v>
      </c>
      <c r="C26" s="32"/>
      <c r="D26" s="31" t="s">
        <v>134</v>
      </c>
      <c r="E26" s="32">
        <f>F26+G26+H26</f>
        <v>24.86</v>
      </c>
      <c r="F26" s="32">
        <v>24.86</v>
      </c>
      <c r="G26" s="32"/>
      <c r="H26" s="32"/>
      <c r="I26" s="56"/>
    </row>
    <row r="27" ht="30" customHeight="1" spans="1:9">
      <c r="A27" s="48"/>
      <c r="B27" s="31" t="s">
        <v>121</v>
      </c>
      <c r="C27" s="32"/>
      <c r="D27" s="31" t="s">
        <v>135</v>
      </c>
      <c r="E27" s="32"/>
      <c r="F27" s="32"/>
      <c r="G27" s="32"/>
      <c r="H27" s="32"/>
      <c r="I27" s="56"/>
    </row>
    <row r="28" ht="30" customHeight="1" spans="1:9">
      <c r="A28" s="48"/>
      <c r="B28" s="31" t="s">
        <v>121</v>
      </c>
      <c r="C28" s="32"/>
      <c r="D28" s="31" t="s">
        <v>136</v>
      </c>
      <c r="E28" s="32"/>
      <c r="F28" s="32"/>
      <c r="G28" s="32"/>
      <c r="H28" s="32"/>
      <c r="I28" s="56"/>
    </row>
    <row r="29" ht="30" customHeight="1" spans="1:9">
      <c r="A29" s="48"/>
      <c r="B29" s="31" t="s">
        <v>121</v>
      </c>
      <c r="C29" s="32"/>
      <c r="D29" s="31" t="s">
        <v>137</v>
      </c>
      <c r="E29" s="32"/>
      <c r="F29" s="32"/>
      <c r="G29" s="32"/>
      <c r="H29" s="32"/>
      <c r="I29" s="56"/>
    </row>
    <row r="30" ht="30" customHeight="1" spans="1:9">
      <c r="A30" s="48"/>
      <c r="B30" s="31" t="s">
        <v>121</v>
      </c>
      <c r="C30" s="32"/>
      <c r="D30" s="31" t="s">
        <v>138</v>
      </c>
      <c r="E30" s="32"/>
      <c r="F30" s="32"/>
      <c r="G30" s="32"/>
      <c r="H30" s="32"/>
      <c r="I30" s="56"/>
    </row>
    <row r="31" ht="30" customHeight="1" spans="1:9">
      <c r="A31" s="48"/>
      <c r="B31" s="31" t="s">
        <v>121</v>
      </c>
      <c r="C31" s="32"/>
      <c r="D31" s="31" t="s">
        <v>139</v>
      </c>
      <c r="E31" s="32"/>
      <c r="F31" s="32"/>
      <c r="G31" s="32"/>
      <c r="H31" s="32"/>
      <c r="I31" s="56"/>
    </row>
    <row r="32" ht="30" customHeight="1" spans="1:9">
      <c r="A32" s="48"/>
      <c r="B32" s="31" t="s">
        <v>121</v>
      </c>
      <c r="C32" s="32"/>
      <c r="D32" s="31" t="s">
        <v>140</v>
      </c>
      <c r="E32" s="32"/>
      <c r="F32" s="32"/>
      <c r="G32" s="32"/>
      <c r="H32" s="32"/>
      <c r="I32" s="56"/>
    </row>
    <row r="33" ht="30" customHeight="1" spans="1:9">
      <c r="A33" s="48"/>
      <c r="B33" s="31" t="s">
        <v>121</v>
      </c>
      <c r="C33" s="32"/>
      <c r="D33" s="31" t="s">
        <v>141</v>
      </c>
      <c r="E33" s="32"/>
      <c r="F33" s="32"/>
      <c r="G33" s="32"/>
      <c r="H33" s="32"/>
      <c r="I33" s="56"/>
    </row>
    <row r="34" ht="9.75" customHeight="1" spans="1:9">
      <c r="A34" s="102"/>
      <c r="B34" s="102"/>
      <c r="C34" s="102"/>
      <c r="D34" s="46"/>
      <c r="E34" s="102"/>
      <c r="F34" s="102"/>
      <c r="G34" s="102"/>
      <c r="H34" s="102"/>
      <c r="I34" s="9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8" activePane="bottomLeft" state="frozen"/>
      <selection/>
      <selection pane="bottomLeft" activeCell="B18" sqref="B18:C25"/>
    </sheetView>
  </sheetViews>
  <sheetFormatPr defaultColWidth="10" defaultRowHeight="13.5"/>
  <cols>
    <col min="1" max="1" width="1.53333333333333" style="44" customWidth="1"/>
    <col min="2" max="3" width="5.88333333333333" style="44" customWidth="1"/>
    <col min="4" max="4" width="8.5" style="64" customWidth="1"/>
    <col min="5" max="5" width="27.6333333333333" style="44" customWidth="1"/>
    <col min="6" max="6" width="8.63333333333333" style="44" customWidth="1"/>
    <col min="7" max="13" width="5.88333333333333" style="44" customWidth="1"/>
    <col min="14" max="16" width="7.25" style="44" customWidth="1"/>
    <col min="17" max="23" width="5.88333333333333" style="44" customWidth="1"/>
    <col min="24" max="26" width="7.25" style="44" customWidth="1"/>
    <col min="27" max="33" width="5.88333333333333" style="44" customWidth="1"/>
    <col min="34" max="39" width="7.25" style="44" customWidth="1"/>
    <col min="40" max="40" width="1.53333333333333" style="44" hidden="1" customWidth="1"/>
    <col min="41" max="42" width="9.76666666666667" style="44" customWidth="1"/>
    <col min="43" max="16384" width="10" style="44"/>
  </cols>
  <sheetData>
    <row r="1" ht="25" customHeight="1" spans="1:40">
      <c r="A1" s="65"/>
      <c r="B1" s="3"/>
      <c r="C1" s="3"/>
      <c r="D1" s="66"/>
      <c r="E1" s="67"/>
      <c r="F1" s="45"/>
      <c r="G1" s="45"/>
      <c r="H1" s="45"/>
      <c r="I1" s="67"/>
      <c r="J1" s="67"/>
      <c r="K1" s="45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 t="s">
        <v>142</v>
      </c>
      <c r="AN1" s="92"/>
    </row>
    <row r="2" ht="22.8" customHeight="1" spans="1:40">
      <c r="A2" s="45"/>
      <c r="B2" s="49" t="s">
        <v>143</v>
      </c>
      <c r="C2" s="49"/>
      <c r="D2" s="6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92"/>
    </row>
    <row r="3" ht="19.55" customHeight="1" spans="1:40">
      <c r="A3" s="50"/>
      <c r="B3" s="51" t="s">
        <v>57</v>
      </c>
      <c r="C3" s="51"/>
      <c r="D3" s="51"/>
      <c r="E3" s="51"/>
      <c r="F3" s="84"/>
      <c r="G3" s="50"/>
      <c r="H3" s="70"/>
      <c r="I3" s="84"/>
      <c r="J3" s="84"/>
      <c r="K3" s="90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70" t="s">
        <v>4</v>
      </c>
      <c r="AM3" s="70"/>
      <c r="AN3" s="93"/>
    </row>
    <row r="4" ht="24.4" customHeight="1" spans="1:40">
      <c r="A4" s="48"/>
      <c r="B4" s="42" t="s">
        <v>7</v>
      </c>
      <c r="C4" s="42"/>
      <c r="D4" s="85"/>
      <c r="E4" s="42"/>
      <c r="F4" s="42" t="s">
        <v>144</v>
      </c>
      <c r="G4" s="42" t="s">
        <v>145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146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147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81"/>
    </row>
    <row r="5" ht="24.4" customHeight="1" spans="1:40">
      <c r="A5" s="48"/>
      <c r="B5" s="42" t="s">
        <v>79</v>
      </c>
      <c r="C5" s="42"/>
      <c r="D5" s="42" t="s">
        <v>69</v>
      </c>
      <c r="E5" s="42" t="s">
        <v>70</v>
      </c>
      <c r="F5" s="42"/>
      <c r="G5" s="42" t="s">
        <v>58</v>
      </c>
      <c r="H5" s="42" t="s">
        <v>148</v>
      </c>
      <c r="I5" s="42"/>
      <c r="J5" s="42"/>
      <c r="K5" s="42" t="s">
        <v>149</v>
      </c>
      <c r="L5" s="42"/>
      <c r="M5" s="42"/>
      <c r="N5" s="42" t="s">
        <v>150</v>
      </c>
      <c r="O5" s="42"/>
      <c r="P5" s="42"/>
      <c r="Q5" s="42" t="s">
        <v>58</v>
      </c>
      <c r="R5" s="42" t="s">
        <v>148</v>
      </c>
      <c r="S5" s="42"/>
      <c r="T5" s="42"/>
      <c r="U5" s="42" t="s">
        <v>149</v>
      </c>
      <c r="V5" s="42"/>
      <c r="W5" s="42"/>
      <c r="X5" s="42" t="s">
        <v>150</v>
      </c>
      <c r="Y5" s="42"/>
      <c r="Z5" s="42"/>
      <c r="AA5" s="42" t="s">
        <v>58</v>
      </c>
      <c r="AB5" s="42" t="s">
        <v>148</v>
      </c>
      <c r="AC5" s="42"/>
      <c r="AD5" s="42"/>
      <c r="AE5" s="42" t="s">
        <v>149</v>
      </c>
      <c r="AF5" s="42"/>
      <c r="AG5" s="42"/>
      <c r="AH5" s="42" t="s">
        <v>150</v>
      </c>
      <c r="AI5" s="42"/>
      <c r="AJ5" s="42"/>
      <c r="AK5" s="42" t="s">
        <v>151</v>
      </c>
      <c r="AL5" s="42"/>
      <c r="AM5" s="42"/>
      <c r="AN5" s="81"/>
    </row>
    <row r="6" ht="39" customHeight="1" spans="1:40">
      <c r="A6" s="46"/>
      <c r="B6" s="42" t="s">
        <v>80</v>
      </c>
      <c r="C6" s="42" t="s">
        <v>81</v>
      </c>
      <c r="D6" s="42"/>
      <c r="E6" s="42"/>
      <c r="F6" s="42"/>
      <c r="G6" s="42"/>
      <c r="H6" s="42" t="s">
        <v>152</v>
      </c>
      <c r="I6" s="42" t="s">
        <v>75</v>
      </c>
      <c r="J6" s="42" t="s">
        <v>76</v>
      </c>
      <c r="K6" s="42" t="s">
        <v>152</v>
      </c>
      <c r="L6" s="42" t="s">
        <v>75</v>
      </c>
      <c r="M6" s="42" t="s">
        <v>76</v>
      </c>
      <c r="N6" s="42" t="s">
        <v>152</v>
      </c>
      <c r="O6" s="42" t="s">
        <v>153</v>
      </c>
      <c r="P6" s="42" t="s">
        <v>154</v>
      </c>
      <c r="Q6" s="42"/>
      <c r="R6" s="42" t="s">
        <v>152</v>
      </c>
      <c r="S6" s="42" t="s">
        <v>75</v>
      </c>
      <c r="T6" s="42" t="s">
        <v>76</v>
      </c>
      <c r="U6" s="42" t="s">
        <v>152</v>
      </c>
      <c r="V6" s="42" t="s">
        <v>75</v>
      </c>
      <c r="W6" s="42" t="s">
        <v>76</v>
      </c>
      <c r="X6" s="42" t="s">
        <v>152</v>
      </c>
      <c r="Y6" s="42" t="s">
        <v>153</v>
      </c>
      <c r="Z6" s="42" t="s">
        <v>154</v>
      </c>
      <c r="AA6" s="42"/>
      <c r="AB6" s="42" t="s">
        <v>152</v>
      </c>
      <c r="AC6" s="42" t="s">
        <v>75</v>
      </c>
      <c r="AD6" s="42" t="s">
        <v>76</v>
      </c>
      <c r="AE6" s="42" t="s">
        <v>152</v>
      </c>
      <c r="AF6" s="42" t="s">
        <v>75</v>
      </c>
      <c r="AG6" s="42" t="s">
        <v>76</v>
      </c>
      <c r="AH6" s="42" t="s">
        <v>152</v>
      </c>
      <c r="AI6" s="42" t="s">
        <v>153</v>
      </c>
      <c r="AJ6" s="42" t="s">
        <v>154</v>
      </c>
      <c r="AK6" s="42" t="s">
        <v>152</v>
      </c>
      <c r="AL6" s="42" t="s">
        <v>153</v>
      </c>
      <c r="AM6" s="42" t="s">
        <v>154</v>
      </c>
      <c r="AN6" s="81"/>
    </row>
    <row r="7" ht="22.8" customHeight="1" spans="1:40">
      <c r="A7" s="48"/>
      <c r="B7" s="42"/>
      <c r="C7" s="42"/>
      <c r="D7" s="77"/>
      <c r="E7" s="42" t="s">
        <v>71</v>
      </c>
      <c r="F7" s="86">
        <f t="shared" ref="F7:F25" si="0">G7+Q7+AA7</f>
        <v>296.56</v>
      </c>
      <c r="G7" s="86">
        <f t="shared" ref="G7:G25" si="1">H7+N7</f>
        <v>296.56</v>
      </c>
      <c r="H7" s="86">
        <f t="shared" ref="H7:H25" si="2">I7+J7+K7+L7+M7</f>
        <v>296.56</v>
      </c>
      <c r="I7" s="86">
        <f t="shared" ref="I7:AM7" si="3">I8+I9+I10+I11+I12+I13+I14+I15+I16+I17+I18+I19+I20+I21+I22+I23+I24+I25</f>
        <v>296.56</v>
      </c>
      <c r="J7" s="86">
        <f t="shared" si="3"/>
        <v>0</v>
      </c>
      <c r="K7" s="86">
        <f t="shared" si="3"/>
        <v>0</v>
      </c>
      <c r="L7" s="86">
        <f t="shared" si="3"/>
        <v>0</v>
      </c>
      <c r="M7" s="86">
        <f t="shared" si="3"/>
        <v>0</v>
      </c>
      <c r="N7" s="86">
        <f t="shared" si="3"/>
        <v>0</v>
      </c>
      <c r="O7" s="86">
        <f t="shared" si="3"/>
        <v>0</v>
      </c>
      <c r="P7" s="86">
        <f t="shared" si="3"/>
        <v>0</v>
      </c>
      <c r="Q7" s="86">
        <f t="shared" si="3"/>
        <v>0</v>
      </c>
      <c r="R7" s="86">
        <f t="shared" si="3"/>
        <v>0</v>
      </c>
      <c r="S7" s="86">
        <f t="shared" si="3"/>
        <v>0</v>
      </c>
      <c r="T7" s="86">
        <f t="shared" si="3"/>
        <v>0</v>
      </c>
      <c r="U7" s="86">
        <f t="shared" si="3"/>
        <v>0</v>
      </c>
      <c r="V7" s="86">
        <f t="shared" si="3"/>
        <v>0</v>
      </c>
      <c r="W7" s="86">
        <f t="shared" si="3"/>
        <v>0</v>
      </c>
      <c r="X7" s="86">
        <f t="shared" si="3"/>
        <v>0</v>
      </c>
      <c r="Y7" s="86">
        <f t="shared" si="3"/>
        <v>0</v>
      </c>
      <c r="Z7" s="86">
        <f t="shared" si="3"/>
        <v>0</v>
      </c>
      <c r="AA7" s="86">
        <f t="shared" si="3"/>
        <v>0</v>
      </c>
      <c r="AB7" s="86">
        <f t="shared" si="3"/>
        <v>0</v>
      </c>
      <c r="AC7" s="86">
        <f t="shared" si="3"/>
        <v>0</v>
      </c>
      <c r="AD7" s="86">
        <f t="shared" si="3"/>
        <v>0</v>
      </c>
      <c r="AE7" s="86">
        <f t="shared" si="3"/>
        <v>0</v>
      </c>
      <c r="AF7" s="86">
        <f t="shared" si="3"/>
        <v>0</v>
      </c>
      <c r="AG7" s="86">
        <f t="shared" si="3"/>
        <v>0</v>
      </c>
      <c r="AH7" s="86">
        <f t="shared" si="3"/>
        <v>0</v>
      </c>
      <c r="AI7" s="86">
        <f t="shared" si="3"/>
        <v>0</v>
      </c>
      <c r="AJ7" s="86">
        <f t="shared" si="3"/>
        <v>0</v>
      </c>
      <c r="AK7" s="86">
        <f t="shared" si="3"/>
        <v>0</v>
      </c>
      <c r="AL7" s="86">
        <f t="shared" si="3"/>
        <v>0</v>
      </c>
      <c r="AM7" s="86">
        <f t="shared" si="3"/>
        <v>0</v>
      </c>
      <c r="AN7" s="32"/>
    </row>
    <row r="8" ht="22.8" customHeight="1" spans="1:40">
      <c r="A8" s="48"/>
      <c r="B8" s="42">
        <v>301</v>
      </c>
      <c r="C8" s="87" t="s">
        <v>83</v>
      </c>
      <c r="D8" s="77">
        <v>547006</v>
      </c>
      <c r="E8" s="78" t="s">
        <v>155</v>
      </c>
      <c r="F8" s="86">
        <f t="shared" si="0"/>
        <v>79.64</v>
      </c>
      <c r="G8" s="86">
        <f t="shared" si="1"/>
        <v>79.64</v>
      </c>
      <c r="H8" s="86">
        <f t="shared" si="2"/>
        <v>79.64</v>
      </c>
      <c r="I8" s="79" t="s">
        <v>156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32"/>
    </row>
    <row r="9" ht="22.8" customHeight="1" spans="1:40">
      <c r="A9" s="48"/>
      <c r="B9" s="42">
        <v>301</v>
      </c>
      <c r="C9" s="87" t="s">
        <v>89</v>
      </c>
      <c r="D9" s="77">
        <v>547006</v>
      </c>
      <c r="E9" s="78" t="s">
        <v>157</v>
      </c>
      <c r="F9" s="86">
        <f t="shared" si="0"/>
        <v>32.76</v>
      </c>
      <c r="G9" s="86">
        <f t="shared" si="1"/>
        <v>32.76</v>
      </c>
      <c r="H9" s="86">
        <f t="shared" si="2"/>
        <v>32.76</v>
      </c>
      <c r="I9" s="79" t="s">
        <v>158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32"/>
    </row>
    <row r="10" ht="22.8" customHeight="1" spans="1:40">
      <c r="A10" s="48"/>
      <c r="B10" s="42">
        <v>301</v>
      </c>
      <c r="C10" s="87" t="s">
        <v>99</v>
      </c>
      <c r="D10" s="77">
        <v>547006</v>
      </c>
      <c r="E10" s="78" t="s">
        <v>159</v>
      </c>
      <c r="F10" s="86">
        <f t="shared" si="0"/>
        <v>33.43</v>
      </c>
      <c r="G10" s="86">
        <f t="shared" si="1"/>
        <v>33.43</v>
      </c>
      <c r="H10" s="86">
        <f t="shared" si="2"/>
        <v>33.43</v>
      </c>
      <c r="I10" s="79" t="s">
        <v>160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32"/>
    </row>
    <row r="11" ht="22.8" customHeight="1" spans="1:40">
      <c r="A11" s="48"/>
      <c r="B11" s="42">
        <v>301</v>
      </c>
      <c r="C11" s="87" t="s">
        <v>86</v>
      </c>
      <c r="D11" s="77">
        <v>547006</v>
      </c>
      <c r="E11" s="78" t="s">
        <v>161</v>
      </c>
      <c r="F11" s="86">
        <f t="shared" si="0"/>
        <v>48.75</v>
      </c>
      <c r="G11" s="86">
        <f t="shared" si="1"/>
        <v>48.75</v>
      </c>
      <c r="H11" s="86">
        <f t="shared" si="2"/>
        <v>48.75</v>
      </c>
      <c r="I11" s="79" t="s">
        <v>162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32"/>
    </row>
    <row r="12" ht="22.8" customHeight="1" spans="1:40">
      <c r="A12" s="48"/>
      <c r="B12" s="42">
        <v>301</v>
      </c>
      <c r="C12" s="87" t="s">
        <v>163</v>
      </c>
      <c r="D12" s="77">
        <v>547006</v>
      </c>
      <c r="E12" s="78" t="s">
        <v>164</v>
      </c>
      <c r="F12" s="86">
        <f t="shared" si="0"/>
        <v>30.21</v>
      </c>
      <c r="G12" s="86">
        <f t="shared" si="1"/>
        <v>30.21</v>
      </c>
      <c r="H12" s="86">
        <f t="shared" si="2"/>
        <v>30.21</v>
      </c>
      <c r="I12" s="79" t="s">
        <v>165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32"/>
    </row>
    <row r="13" ht="22.8" customHeight="1" spans="1:40">
      <c r="A13" s="48"/>
      <c r="B13" s="42">
        <v>301</v>
      </c>
      <c r="C13" s="87" t="s">
        <v>166</v>
      </c>
      <c r="D13" s="77">
        <v>547006</v>
      </c>
      <c r="E13" s="78" t="s">
        <v>167</v>
      </c>
      <c r="F13" s="86">
        <f t="shared" si="0"/>
        <v>10.95</v>
      </c>
      <c r="G13" s="86">
        <f t="shared" si="1"/>
        <v>10.95</v>
      </c>
      <c r="H13" s="86">
        <f t="shared" si="2"/>
        <v>10.95</v>
      </c>
      <c r="I13" s="79" t="s">
        <v>168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32"/>
    </row>
    <row r="14" ht="22.8" customHeight="1" spans="1:40">
      <c r="A14" s="48"/>
      <c r="B14" s="42">
        <v>301</v>
      </c>
      <c r="C14" s="87" t="s">
        <v>96</v>
      </c>
      <c r="D14" s="77">
        <v>547006</v>
      </c>
      <c r="E14" s="78" t="s">
        <v>169</v>
      </c>
      <c r="F14" s="86">
        <f t="shared" si="0"/>
        <v>1.59</v>
      </c>
      <c r="G14" s="86">
        <f t="shared" si="1"/>
        <v>1.59</v>
      </c>
      <c r="H14" s="86">
        <f t="shared" si="2"/>
        <v>1.59</v>
      </c>
      <c r="I14" s="79" t="s">
        <v>170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32"/>
    </row>
    <row r="15" ht="22.8" customHeight="1" spans="1:40">
      <c r="A15" s="48"/>
      <c r="B15" s="42">
        <v>301</v>
      </c>
      <c r="C15" s="87" t="s">
        <v>171</v>
      </c>
      <c r="D15" s="77">
        <v>547006</v>
      </c>
      <c r="E15" s="78" t="s">
        <v>172</v>
      </c>
      <c r="F15" s="86">
        <f t="shared" si="0"/>
        <v>3.56</v>
      </c>
      <c r="G15" s="86">
        <f t="shared" si="1"/>
        <v>3.56</v>
      </c>
      <c r="H15" s="86">
        <f t="shared" si="2"/>
        <v>3.56</v>
      </c>
      <c r="I15" s="79" t="s">
        <v>173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32"/>
    </row>
    <row r="16" ht="22.8" customHeight="1" spans="1:40">
      <c r="A16" s="48"/>
      <c r="B16" s="42">
        <v>301</v>
      </c>
      <c r="C16" s="87" t="s">
        <v>174</v>
      </c>
      <c r="D16" s="77">
        <v>547006</v>
      </c>
      <c r="E16" s="78" t="s">
        <v>102</v>
      </c>
      <c r="F16" s="86">
        <f t="shared" si="0"/>
        <v>24.86</v>
      </c>
      <c r="G16" s="86">
        <f t="shared" si="1"/>
        <v>24.86</v>
      </c>
      <c r="H16" s="86">
        <f t="shared" si="2"/>
        <v>24.86</v>
      </c>
      <c r="I16" s="79" t="s">
        <v>175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32"/>
    </row>
    <row r="17" ht="22.8" customHeight="1" spans="1:40">
      <c r="A17" s="48"/>
      <c r="B17" s="42">
        <v>302</v>
      </c>
      <c r="C17" s="87" t="s">
        <v>83</v>
      </c>
      <c r="D17" s="77">
        <v>547006</v>
      </c>
      <c r="E17" s="78" t="s">
        <v>176</v>
      </c>
      <c r="F17" s="86">
        <f t="shared" si="0"/>
        <v>1</v>
      </c>
      <c r="G17" s="86">
        <f t="shared" si="1"/>
        <v>1</v>
      </c>
      <c r="H17" s="86">
        <f t="shared" si="2"/>
        <v>1</v>
      </c>
      <c r="I17" s="79" t="s">
        <v>177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32"/>
    </row>
    <row r="18" ht="22.8" customHeight="1" spans="1:40">
      <c r="A18" s="48"/>
      <c r="B18" s="60">
        <v>302</v>
      </c>
      <c r="C18" s="88" t="s">
        <v>86</v>
      </c>
      <c r="D18" s="77">
        <v>547006</v>
      </c>
      <c r="E18" s="78" t="s">
        <v>178</v>
      </c>
      <c r="F18" s="86">
        <f t="shared" si="0"/>
        <v>1.78</v>
      </c>
      <c r="G18" s="86">
        <f t="shared" si="1"/>
        <v>1.78</v>
      </c>
      <c r="H18" s="86">
        <f t="shared" si="2"/>
        <v>1.78</v>
      </c>
      <c r="I18" s="79" t="s">
        <v>179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32"/>
    </row>
    <row r="19" ht="22.8" customHeight="1" spans="1:40">
      <c r="A19" s="48"/>
      <c r="B19" s="60">
        <v>302</v>
      </c>
      <c r="C19" s="88" t="s">
        <v>91</v>
      </c>
      <c r="D19" s="77">
        <v>547006</v>
      </c>
      <c r="E19" s="78" t="s">
        <v>180</v>
      </c>
      <c r="F19" s="86">
        <f t="shared" si="0"/>
        <v>0.75</v>
      </c>
      <c r="G19" s="86">
        <f t="shared" si="1"/>
        <v>0.75</v>
      </c>
      <c r="H19" s="86">
        <f t="shared" si="2"/>
        <v>0.75</v>
      </c>
      <c r="I19" s="79" t="s">
        <v>181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32"/>
    </row>
    <row r="20" ht="22.8" customHeight="1" spans="1:40">
      <c r="A20" s="48"/>
      <c r="B20" s="60">
        <v>302</v>
      </c>
      <c r="C20" s="88" t="s">
        <v>96</v>
      </c>
      <c r="D20" s="77">
        <v>547006</v>
      </c>
      <c r="E20" s="78" t="s">
        <v>182</v>
      </c>
      <c r="F20" s="86">
        <f t="shared" si="0"/>
        <v>12</v>
      </c>
      <c r="G20" s="86">
        <f t="shared" si="1"/>
        <v>12</v>
      </c>
      <c r="H20" s="86">
        <f t="shared" si="2"/>
        <v>12</v>
      </c>
      <c r="I20" s="79" t="s">
        <v>183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32"/>
    </row>
    <row r="21" ht="22.8" customHeight="1" spans="1:40">
      <c r="A21" s="48"/>
      <c r="B21" s="60">
        <v>302</v>
      </c>
      <c r="C21" s="88" t="s">
        <v>184</v>
      </c>
      <c r="D21" s="77">
        <v>547006</v>
      </c>
      <c r="E21" s="78" t="s">
        <v>185</v>
      </c>
      <c r="F21" s="86">
        <f t="shared" si="0"/>
        <v>0.15</v>
      </c>
      <c r="G21" s="86">
        <f t="shared" si="1"/>
        <v>0.15</v>
      </c>
      <c r="H21" s="86">
        <f t="shared" si="2"/>
        <v>0.15</v>
      </c>
      <c r="I21" s="79" t="s">
        <v>186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32"/>
    </row>
    <row r="22" ht="22.8" customHeight="1" spans="1:40">
      <c r="A22" s="48"/>
      <c r="B22" s="60">
        <v>302</v>
      </c>
      <c r="C22" s="88" t="s">
        <v>187</v>
      </c>
      <c r="D22" s="77">
        <v>547006</v>
      </c>
      <c r="E22" s="78" t="s">
        <v>188</v>
      </c>
      <c r="F22" s="86">
        <f t="shared" si="0"/>
        <v>0.96</v>
      </c>
      <c r="G22" s="86">
        <f t="shared" si="1"/>
        <v>0.96</v>
      </c>
      <c r="H22" s="86">
        <f t="shared" si="2"/>
        <v>0.96</v>
      </c>
      <c r="I22" s="79" t="s">
        <v>189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32"/>
    </row>
    <row r="23" ht="22.8" customHeight="1" spans="1:40">
      <c r="A23" s="48"/>
      <c r="B23" s="60">
        <v>302</v>
      </c>
      <c r="C23" s="88" t="s">
        <v>190</v>
      </c>
      <c r="D23" s="77">
        <v>547006</v>
      </c>
      <c r="E23" s="78" t="s">
        <v>191</v>
      </c>
      <c r="F23" s="86">
        <f t="shared" si="0"/>
        <v>1.19</v>
      </c>
      <c r="G23" s="86">
        <f t="shared" si="1"/>
        <v>1.19</v>
      </c>
      <c r="H23" s="86">
        <f t="shared" si="2"/>
        <v>1.19</v>
      </c>
      <c r="I23" s="79" t="s">
        <v>192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32"/>
    </row>
    <row r="24" ht="22.8" customHeight="1" spans="1:40">
      <c r="A24" s="48"/>
      <c r="B24" s="60">
        <v>302</v>
      </c>
      <c r="C24" s="88" t="s">
        <v>193</v>
      </c>
      <c r="D24" s="77">
        <v>547006</v>
      </c>
      <c r="E24" s="78" t="s">
        <v>194</v>
      </c>
      <c r="F24" s="86">
        <f t="shared" si="0"/>
        <v>8.14</v>
      </c>
      <c r="G24" s="86">
        <f t="shared" si="1"/>
        <v>8.14</v>
      </c>
      <c r="H24" s="86">
        <f t="shared" si="2"/>
        <v>8.14</v>
      </c>
      <c r="I24" s="79" t="s">
        <v>195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32"/>
    </row>
    <row r="25" ht="22.8" customHeight="1" spans="1:40">
      <c r="A25" s="48"/>
      <c r="B25" s="60">
        <v>302</v>
      </c>
      <c r="C25" s="88" t="s">
        <v>196</v>
      </c>
      <c r="D25" s="77">
        <v>547006</v>
      </c>
      <c r="E25" s="78" t="s">
        <v>197</v>
      </c>
      <c r="F25" s="86">
        <f t="shared" si="0"/>
        <v>4.84</v>
      </c>
      <c r="G25" s="86">
        <f t="shared" si="1"/>
        <v>4.84</v>
      </c>
      <c r="H25" s="86">
        <f t="shared" si="2"/>
        <v>4.84</v>
      </c>
      <c r="I25" s="91" t="s">
        <v>198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32"/>
    </row>
    <row r="26" ht="22.8" customHeight="1" spans="1:40">
      <c r="A26" s="48"/>
      <c r="B26" s="27"/>
      <c r="C26" s="27"/>
      <c r="D26" s="77"/>
      <c r="E26" s="27"/>
      <c r="F26" s="43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27" ht="22.8" customHeight="1" spans="1:40">
      <c r="A27" s="48"/>
      <c r="B27" s="43" t="s">
        <v>21</v>
      </c>
      <c r="C27" s="43" t="s">
        <v>21</v>
      </c>
      <c r="D27" s="77"/>
      <c r="E27" s="31"/>
      <c r="F27" s="31" t="s">
        <v>21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ht="22.8" customHeight="1" spans="1:40">
      <c r="A28" s="48"/>
      <c r="B28" s="43" t="s">
        <v>21</v>
      </c>
      <c r="C28" s="43" t="s">
        <v>21</v>
      </c>
      <c r="D28" s="77"/>
      <c r="E28" s="31"/>
      <c r="F28" s="31" t="s">
        <v>199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</row>
    <row r="29" ht="9.75" customHeight="1" spans="1:40">
      <c r="A29" s="61"/>
      <c r="B29" s="61"/>
      <c r="C29" s="61"/>
      <c r="D29" s="89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9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style="44" customWidth="1"/>
    <col min="2" max="4" width="6.15833333333333" style="44" customWidth="1"/>
    <col min="5" max="5" width="16.825" style="44" customWidth="1"/>
    <col min="6" max="6" width="41.025" style="44" customWidth="1"/>
    <col min="7" max="9" width="16.4166666666667" style="44" customWidth="1"/>
    <col min="10" max="10" width="1.53333333333333" style="44" customWidth="1"/>
    <col min="11" max="12" width="9.76666666666667" style="44" customWidth="1"/>
    <col min="13" max="16384" width="10" style="44"/>
  </cols>
  <sheetData>
    <row r="1" ht="25" customHeight="1" spans="1:10">
      <c r="A1" s="45"/>
      <c r="B1" s="3"/>
      <c r="C1" s="3"/>
      <c r="D1" s="3"/>
      <c r="E1" s="46"/>
      <c r="F1" s="46"/>
      <c r="G1" s="47" t="s">
        <v>200</v>
      </c>
      <c r="H1" s="47"/>
      <c r="I1" s="47"/>
      <c r="J1" s="48"/>
    </row>
    <row r="2" ht="22.8" customHeight="1" spans="1:10">
      <c r="A2" s="45"/>
      <c r="B2" s="49" t="s">
        <v>201</v>
      </c>
      <c r="C2" s="49"/>
      <c r="D2" s="49"/>
      <c r="E2" s="49"/>
      <c r="F2" s="49"/>
      <c r="G2" s="49"/>
      <c r="H2" s="49"/>
      <c r="I2" s="49"/>
      <c r="J2" s="48" t="s">
        <v>1</v>
      </c>
    </row>
    <row r="3" ht="19.55" customHeight="1" spans="1:10">
      <c r="A3" s="50"/>
      <c r="B3" s="51" t="s">
        <v>57</v>
      </c>
      <c r="C3" s="51"/>
      <c r="D3" s="51"/>
      <c r="E3" s="51"/>
      <c r="F3" s="51"/>
      <c r="G3" s="50"/>
      <c r="I3" s="70" t="s">
        <v>4</v>
      </c>
      <c r="J3" s="53"/>
    </row>
    <row r="4" ht="24.4" customHeight="1" spans="1:10">
      <c r="A4" s="46"/>
      <c r="B4" s="27" t="s">
        <v>7</v>
      </c>
      <c r="C4" s="27"/>
      <c r="D4" s="27"/>
      <c r="E4" s="27"/>
      <c r="F4" s="27"/>
      <c r="G4" s="27" t="s">
        <v>58</v>
      </c>
      <c r="H4" s="42" t="s">
        <v>202</v>
      </c>
      <c r="I4" s="42" t="s">
        <v>147</v>
      </c>
      <c r="J4" s="46"/>
    </row>
    <row r="5" ht="24.4" customHeight="1" spans="1:10">
      <c r="A5" s="46"/>
      <c r="B5" s="27" t="s">
        <v>79</v>
      </c>
      <c r="C5" s="27"/>
      <c r="D5" s="27"/>
      <c r="E5" s="27" t="s">
        <v>69</v>
      </c>
      <c r="F5" s="27" t="s">
        <v>70</v>
      </c>
      <c r="G5" s="27"/>
      <c r="H5" s="42"/>
      <c r="I5" s="42"/>
      <c r="J5" s="46"/>
    </row>
    <row r="6" ht="24.4" customHeight="1" spans="1:10">
      <c r="A6" s="54"/>
      <c r="B6" s="27" t="s">
        <v>80</v>
      </c>
      <c r="C6" s="27" t="s">
        <v>81</v>
      </c>
      <c r="D6" s="27" t="s">
        <v>82</v>
      </c>
      <c r="E6" s="27"/>
      <c r="F6" s="27"/>
      <c r="G6" s="27"/>
      <c r="H6" s="42"/>
      <c r="I6" s="42"/>
      <c r="J6" s="56"/>
    </row>
    <row r="7" ht="22.8" customHeight="1" spans="1:10">
      <c r="A7" s="57"/>
      <c r="B7" s="27"/>
      <c r="C7" s="27"/>
      <c r="D7" s="27"/>
      <c r="E7" s="77"/>
      <c r="F7" s="27" t="s">
        <v>71</v>
      </c>
      <c r="G7" s="32">
        <f t="shared" ref="G7:G16" si="0">H7+I7</f>
        <v>2193.84</v>
      </c>
      <c r="H7" s="32">
        <f>H8+H9+H10+H11+H12+H13+H14+H15+H16</f>
        <v>2188.1</v>
      </c>
      <c r="I7" s="32">
        <f>I8+I9+I10+I11+I12+I13+I14+I15</f>
        <v>5.74</v>
      </c>
      <c r="J7" s="58"/>
    </row>
    <row r="8" ht="22.8" customHeight="1" spans="1:10">
      <c r="A8" s="57"/>
      <c r="B8" s="27">
        <v>208</v>
      </c>
      <c r="C8" s="59" t="s">
        <v>83</v>
      </c>
      <c r="D8" s="59" t="s">
        <v>83</v>
      </c>
      <c r="E8" s="77">
        <v>547006</v>
      </c>
      <c r="F8" s="83" t="s">
        <v>84</v>
      </c>
      <c r="G8" s="32">
        <f t="shared" si="0"/>
        <v>124.92</v>
      </c>
      <c r="H8" s="32">
        <v>124.92</v>
      </c>
      <c r="I8" s="32"/>
      <c r="J8" s="58"/>
    </row>
    <row r="9" ht="22.8" customHeight="1" spans="1:10">
      <c r="A9" s="57"/>
      <c r="B9" s="27">
        <v>208</v>
      </c>
      <c r="C9" s="59" t="s">
        <v>83</v>
      </c>
      <c r="D9" s="59" t="s">
        <v>86</v>
      </c>
      <c r="E9" s="77">
        <v>547006</v>
      </c>
      <c r="F9" s="83" t="s">
        <v>87</v>
      </c>
      <c r="G9" s="32">
        <f t="shared" si="0"/>
        <v>8.1</v>
      </c>
      <c r="H9" s="32">
        <v>8.1</v>
      </c>
      <c r="I9" s="32"/>
      <c r="J9" s="58"/>
    </row>
    <row r="10" ht="22.8" customHeight="1" spans="1:10">
      <c r="A10" s="57"/>
      <c r="B10" s="27">
        <v>208</v>
      </c>
      <c r="C10" s="59" t="s">
        <v>83</v>
      </c>
      <c r="D10" s="59" t="s">
        <v>91</v>
      </c>
      <c r="E10" s="77">
        <v>547006</v>
      </c>
      <c r="F10" s="83" t="s">
        <v>92</v>
      </c>
      <c r="G10" s="32">
        <f t="shared" si="0"/>
        <v>101.35</v>
      </c>
      <c r="H10" s="32">
        <v>95.61</v>
      </c>
      <c r="I10" s="32">
        <v>5.74</v>
      </c>
      <c r="J10" s="58"/>
    </row>
    <row r="11" ht="22.8" customHeight="1" spans="1:10">
      <c r="A11" s="57"/>
      <c r="B11" s="27"/>
      <c r="C11" s="59"/>
      <c r="D11" s="59"/>
      <c r="E11" s="77">
        <v>547006</v>
      </c>
      <c r="F11" s="83" t="s">
        <v>94</v>
      </c>
      <c r="G11" s="32">
        <f t="shared" si="0"/>
        <v>30.21</v>
      </c>
      <c r="H11" s="32">
        <v>30.21</v>
      </c>
      <c r="I11" s="32"/>
      <c r="J11" s="58"/>
    </row>
    <row r="12" ht="22.8" customHeight="1" spans="1:10">
      <c r="A12" s="57"/>
      <c r="B12" s="27"/>
      <c r="C12" s="59"/>
      <c r="D12" s="59"/>
      <c r="E12" s="77">
        <v>547006</v>
      </c>
      <c r="F12" s="83" t="s">
        <v>97</v>
      </c>
      <c r="G12" s="32">
        <f t="shared" si="0"/>
        <v>7.53</v>
      </c>
      <c r="H12" s="32">
        <v>7.53</v>
      </c>
      <c r="I12" s="32"/>
      <c r="J12" s="58"/>
    </row>
    <row r="13" ht="22.8" customHeight="1" spans="1:10">
      <c r="A13" s="57"/>
      <c r="B13" s="27"/>
      <c r="C13" s="59"/>
      <c r="D13" s="59"/>
      <c r="E13" s="77">
        <v>547006</v>
      </c>
      <c r="F13" s="83" t="s">
        <v>98</v>
      </c>
      <c r="G13" s="32">
        <f t="shared" si="0"/>
        <v>6.1</v>
      </c>
      <c r="H13" s="32">
        <v>6.1</v>
      </c>
      <c r="I13" s="32"/>
      <c r="J13" s="58"/>
    </row>
    <row r="14" ht="22.8" customHeight="1" spans="1:10">
      <c r="A14" s="57"/>
      <c r="B14" s="27"/>
      <c r="C14" s="59"/>
      <c r="D14" s="59"/>
      <c r="E14" s="77">
        <v>547006</v>
      </c>
      <c r="F14" s="83" t="s">
        <v>100</v>
      </c>
      <c r="G14" s="32">
        <f t="shared" si="0"/>
        <v>1.59</v>
      </c>
      <c r="H14" s="32">
        <v>1.59</v>
      </c>
      <c r="I14" s="32"/>
      <c r="J14" s="58"/>
    </row>
    <row r="15" ht="22.8" customHeight="1" spans="1:10">
      <c r="A15" s="57"/>
      <c r="B15" s="27"/>
      <c r="C15" s="59"/>
      <c r="D15" s="59"/>
      <c r="E15" s="77">
        <v>547006</v>
      </c>
      <c r="F15" s="83" t="s">
        <v>102</v>
      </c>
      <c r="G15" s="32">
        <f t="shared" si="0"/>
        <v>24.86</v>
      </c>
      <c r="H15" s="32">
        <v>24.86</v>
      </c>
      <c r="I15" s="32"/>
      <c r="J15" s="58"/>
    </row>
    <row r="16" ht="22.8" customHeight="1" spans="1:10">
      <c r="A16" s="57"/>
      <c r="B16" s="27">
        <v>208</v>
      </c>
      <c r="C16" s="27">
        <v>26</v>
      </c>
      <c r="D16" s="59" t="s">
        <v>89</v>
      </c>
      <c r="E16" s="77">
        <v>547006</v>
      </c>
      <c r="F16" s="31" t="s">
        <v>90</v>
      </c>
      <c r="G16" s="32">
        <f t="shared" si="0"/>
        <v>1889.18</v>
      </c>
      <c r="H16" s="32">
        <v>1889.18</v>
      </c>
      <c r="I16" s="32"/>
      <c r="J16" s="58"/>
    </row>
    <row r="17" ht="22.8" customHeight="1" spans="1:10">
      <c r="A17" s="57"/>
      <c r="B17" s="27"/>
      <c r="C17" s="27"/>
      <c r="D17" s="27"/>
      <c r="E17" s="77"/>
      <c r="F17" s="27"/>
      <c r="G17" s="30"/>
      <c r="H17" s="30"/>
      <c r="I17" s="30"/>
      <c r="J17" s="5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style="44" customWidth="1"/>
    <col min="2" max="3" width="6.15833333333333" style="44" customWidth="1"/>
    <col min="4" max="4" width="14.25" style="64" customWidth="1"/>
    <col min="5" max="5" width="41.025" style="44" customWidth="1"/>
    <col min="6" max="8" width="17.3833333333333" style="44" customWidth="1"/>
    <col min="9" max="9" width="1.53333333333333" style="44" customWidth="1"/>
    <col min="10" max="10" width="9.76666666666667" style="44" customWidth="1"/>
    <col min="11" max="16384" width="10" style="44"/>
  </cols>
  <sheetData>
    <row r="1" ht="25" customHeight="1" spans="1:9">
      <c r="A1" s="65"/>
      <c r="B1" s="3"/>
      <c r="C1" s="3"/>
      <c r="D1" s="66"/>
      <c r="E1" s="67"/>
      <c r="F1" s="45"/>
      <c r="G1" s="45"/>
      <c r="H1" s="68" t="s">
        <v>203</v>
      </c>
      <c r="I1" s="81"/>
    </row>
    <row r="2" ht="22.8" customHeight="1" spans="1:9">
      <c r="A2" s="45"/>
      <c r="B2" s="49" t="s">
        <v>204</v>
      </c>
      <c r="C2" s="49"/>
      <c r="D2" s="69"/>
      <c r="E2" s="49"/>
      <c r="F2" s="49"/>
      <c r="G2" s="49"/>
      <c r="H2" s="49"/>
      <c r="I2" s="81"/>
    </row>
    <row r="3" ht="19.55" customHeight="1" spans="1:9">
      <c r="A3" s="50"/>
      <c r="B3" s="51" t="s">
        <v>57</v>
      </c>
      <c r="C3" s="51"/>
      <c r="D3" s="51"/>
      <c r="E3" s="51"/>
      <c r="G3" s="50"/>
      <c r="H3" s="70" t="s">
        <v>4</v>
      </c>
      <c r="I3" s="81"/>
    </row>
    <row r="4" ht="24.4" customHeight="1" spans="1:9">
      <c r="A4" s="48"/>
      <c r="B4" s="27" t="s">
        <v>7</v>
      </c>
      <c r="C4" s="27"/>
      <c r="D4" s="71"/>
      <c r="E4" s="27"/>
      <c r="F4" s="27" t="s">
        <v>75</v>
      </c>
      <c r="G4" s="27"/>
      <c r="H4" s="27"/>
      <c r="I4" s="81"/>
    </row>
    <row r="5" ht="24.4" customHeight="1" spans="1:9">
      <c r="A5" s="48"/>
      <c r="B5" s="27" t="s">
        <v>79</v>
      </c>
      <c r="C5" s="27"/>
      <c r="D5" s="71" t="s">
        <v>69</v>
      </c>
      <c r="E5" s="27" t="s">
        <v>70</v>
      </c>
      <c r="F5" s="27" t="s">
        <v>58</v>
      </c>
      <c r="G5" s="27" t="s">
        <v>205</v>
      </c>
      <c r="H5" s="27" t="s">
        <v>206</v>
      </c>
      <c r="I5" s="81"/>
    </row>
    <row r="6" ht="24.4" customHeight="1" spans="1:9">
      <c r="A6" s="46"/>
      <c r="B6" s="27" t="s">
        <v>80</v>
      </c>
      <c r="C6" s="27" t="s">
        <v>81</v>
      </c>
      <c r="D6" s="71"/>
      <c r="E6" s="27"/>
      <c r="F6" s="27"/>
      <c r="G6" s="27"/>
      <c r="H6" s="27"/>
      <c r="I6" s="81"/>
    </row>
    <row r="7" ht="26" customHeight="1" spans="1:9">
      <c r="A7" s="72"/>
      <c r="B7" s="73"/>
      <c r="C7" s="73"/>
      <c r="D7" s="74"/>
      <c r="E7" s="75" t="s">
        <v>58</v>
      </c>
      <c r="F7" s="76">
        <f>G7+H7</f>
        <v>296.56</v>
      </c>
      <c r="G7" s="76">
        <f>G8+G9+G10+G11+G12+G13+G14+G15+G16+G17+G18+G19+G20+G21+G22+G23+G24+G25</f>
        <v>265.75</v>
      </c>
      <c r="H7" s="76">
        <f>H8+H9+H10+H11+H12+H13+H14+H15+H16+H17+H18+H19+H20+H21+H22+H23+H24+H25</f>
        <v>30.81</v>
      </c>
      <c r="I7" s="82"/>
    </row>
    <row r="8" spans="2:8">
      <c r="B8" s="27">
        <v>301</v>
      </c>
      <c r="C8" s="59" t="s">
        <v>83</v>
      </c>
      <c r="D8" s="77">
        <v>547006</v>
      </c>
      <c r="E8" s="78" t="s">
        <v>155</v>
      </c>
      <c r="F8" s="32">
        <f t="shared" ref="F8:F25" si="0">G8+H8</f>
        <v>79.64</v>
      </c>
      <c r="G8" s="79" t="s">
        <v>156</v>
      </c>
      <c r="H8" s="43"/>
    </row>
    <row r="9" spans="2:8">
      <c r="B9" s="27">
        <v>301</v>
      </c>
      <c r="C9" s="59" t="s">
        <v>89</v>
      </c>
      <c r="D9" s="77">
        <v>547006</v>
      </c>
      <c r="E9" s="78" t="s">
        <v>157</v>
      </c>
      <c r="F9" s="32">
        <f t="shared" si="0"/>
        <v>32.76</v>
      </c>
      <c r="G9" s="79" t="s">
        <v>158</v>
      </c>
      <c r="H9" s="43"/>
    </row>
    <row r="10" spans="2:8">
      <c r="B10" s="27">
        <v>301</v>
      </c>
      <c r="C10" s="59" t="s">
        <v>99</v>
      </c>
      <c r="D10" s="77">
        <v>547006</v>
      </c>
      <c r="E10" s="78" t="s">
        <v>159</v>
      </c>
      <c r="F10" s="32">
        <f t="shared" si="0"/>
        <v>33.43</v>
      </c>
      <c r="G10" s="79" t="s">
        <v>160</v>
      </c>
      <c r="H10" s="43"/>
    </row>
    <row r="11" spans="2:8">
      <c r="B11" s="27">
        <v>301</v>
      </c>
      <c r="C11" s="59" t="s">
        <v>86</v>
      </c>
      <c r="D11" s="77">
        <v>547006</v>
      </c>
      <c r="E11" s="78" t="s">
        <v>161</v>
      </c>
      <c r="F11" s="32">
        <f t="shared" si="0"/>
        <v>48.75</v>
      </c>
      <c r="G11" s="79" t="s">
        <v>162</v>
      </c>
      <c r="H11" s="43"/>
    </row>
    <row r="12" spans="2:8">
      <c r="B12" s="27">
        <v>301</v>
      </c>
      <c r="C12" s="59" t="s">
        <v>163</v>
      </c>
      <c r="D12" s="77">
        <v>547006</v>
      </c>
      <c r="E12" s="78" t="s">
        <v>164</v>
      </c>
      <c r="F12" s="32">
        <f t="shared" si="0"/>
        <v>30.21</v>
      </c>
      <c r="G12" s="79" t="s">
        <v>165</v>
      </c>
      <c r="H12" s="43"/>
    </row>
    <row r="13" spans="2:8">
      <c r="B13" s="27">
        <v>301</v>
      </c>
      <c r="C13" s="59" t="s">
        <v>166</v>
      </c>
      <c r="D13" s="77">
        <v>547006</v>
      </c>
      <c r="E13" s="78" t="s">
        <v>167</v>
      </c>
      <c r="F13" s="32">
        <f t="shared" si="0"/>
        <v>10.95</v>
      </c>
      <c r="G13" s="79" t="s">
        <v>168</v>
      </c>
      <c r="H13" s="43"/>
    </row>
    <row r="14" spans="2:8">
      <c r="B14" s="27">
        <v>301</v>
      </c>
      <c r="C14" s="59" t="s">
        <v>96</v>
      </c>
      <c r="D14" s="77">
        <v>547006</v>
      </c>
      <c r="E14" s="78" t="s">
        <v>169</v>
      </c>
      <c r="F14" s="32">
        <f t="shared" si="0"/>
        <v>1.59</v>
      </c>
      <c r="G14" s="79" t="s">
        <v>170</v>
      </c>
      <c r="H14" s="43"/>
    </row>
    <row r="15" spans="2:8">
      <c r="B15" s="27">
        <v>301</v>
      </c>
      <c r="C15" s="59" t="s">
        <v>171</v>
      </c>
      <c r="D15" s="77">
        <v>547006</v>
      </c>
      <c r="E15" s="78" t="s">
        <v>172</v>
      </c>
      <c r="F15" s="32">
        <f t="shared" si="0"/>
        <v>3.56</v>
      </c>
      <c r="G15" s="79" t="s">
        <v>173</v>
      </c>
      <c r="H15" s="43"/>
    </row>
    <row r="16" spans="2:8">
      <c r="B16" s="27">
        <v>301</v>
      </c>
      <c r="C16" s="59" t="s">
        <v>174</v>
      </c>
      <c r="D16" s="77">
        <v>547006</v>
      </c>
      <c r="E16" s="78" t="s">
        <v>102</v>
      </c>
      <c r="F16" s="32">
        <f t="shared" si="0"/>
        <v>24.86</v>
      </c>
      <c r="G16" s="79" t="s">
        <v>175</v>
      </c>
      <c r="H16" s="43"/>
    </row>
    <row r="17" spans="2:8">
      <c r="B17" s="27">
        <v>302</v>
      </c>
      <c r="C17" s="59" t="s">
        <v>83</v>
      </c>
      <c r="D17" s="77">
        <v>547006</v>
      </c>
      <c r="E17" s="78" t="s">
        <v>176</v>
      </c>
      <c r="F17" s="32">
        <f t="shared" si="0"/>
        <v>1</v>
      </c>
      <c r="G17" s="43"/>
      <c r="H17" s="80">
        <v>1</v>
      </c>
    </row>
    <row r="18" spans="2:8">
      <c r="B18" s="27">
        <v>302</v>
      </c>
      <c r="C18" s="59" t="s">
        <v>86</v>
      </c>
      <c r="D18" s="77">
        <v>547006</v>
      </c>
      <c r="E18" s="78" t="s">
        <v>178</v>
      </c>
      <c r="F18" s="32">
        <f t="shared" si="0"/>
        <v>1.78</v>
      </c>
      <c r="G18" s="43"/>
      <c r="H18" s="80">
        <v>1.78</v>
      </c>
    </row>
    <row r="19" spans="2:8">
      <c r="B19" s="27">
        <v>302</v>
      </c>
      <c r="C19" s="59" t="s">
        <v>91</v>
      </c>
      <c r="D19" s="77">
        <v>547006</v>
      </c>
      <c r="E19" s="78" t="s">
        <v>180</v>
      </c>
      <c r="F19" s="32">
        <f t="shared" si="0"/>
        <v>0.75</v>
      </c>
      <c r="G19" s="43"/>
      <c r="H19" s="80">
        <v>0.75</v>
      </c>
    </row>
    <row r="20" spans="2:8">
      <c r="B20" s="27">
        <v>302</v>
      </c>
      <c r="C20" s="59" t="s">
        <v>96</v>
      </c>
      <c r="D20" s="77">
        <v>547006</v>
      </c>
      <c r="E20" s="78" t="s">
        <v>182</v>
      </c>
      <c r="F20" s="32">
        <f t="shared" si="0"/>
        <v>12</v>
      </c>
      <c r="G20" s="43"/>
      <c r="H20" s="80">
        <v>12</v>
      </c>
    </row>
    <row r="21" spans="2:8">
      <c r="B21" s="27">
        <v>302</v>
      </c>
      <c r="C21" s="59" t="s">
        <v>184</v>
      </c>
      <c r="D21" s="77">
        <v>547006</v>
      </c>
      <c r="E21" s="78" t="s">
        <v>185</v>
      </c>
      <c r="F21" s="32">
        <f t="shared" si="0"/>
        <v>0.15</v>
      </c>
      <c r="G21" s="43"/>
      <c r="H21" s="80">
        <v>0.15</v>
      </c>
    </row>
    <row r="22" spans="2:8">
      <c r="B22" s="27">
        <v>302</v>
      </c>
      <c r="C22" s="59" t="s">
        <v>187</v>
      </c>
      <c r="D22" s="77">
        <v>547006</v>
      </c>
      <c r="E22" s="78" t="s">
        <v>188</v>
      </c>
      <c r="F22" s="32">
        <f t="shared" si="0"/>
        <v>0.96</v>
      </c>
      <c r="G22" s="43"/>
      <c r="H22" s="80">
        <v>0.96</v>
      </c>
    </row>
    <row r="23" spans="2:8">
      <c r="B23" s="27">
        <v>302</v>
      </c>
      <c r="C23" s="59" t="s">
        <v>190</v>
      </c>
      <c r="D23" s="77">
        <v>547006</v>
      </c>
      <c r="E23" s="78" t="s">
        <v>191</v>
      </c>
      <c r="F23" s="32">
        <f t="shared" si="0"/>
        <v>1.19</v>
      </c>
      <c r="G23" s="43"/>
      <c r="H23" s="80">
        <v>1.19</v>
      </c>
    </row>
    <row r="24" spans="2:8">
      <c r="B24" s="27">
        <v>302</v>
      </c>
      <c r="C24" s="59" t="s">
        <v>193</v>
      </c>
      <c r="D24" s="77">
        <v>547006</v>
      </c>
      <c r="E24" s="78" t="s">
        <v>194</v>
      </c>
      <c r="F24" s="32">
        <f t="shared" si="0"/>
        <v>8.14</v>
      </c>
      <c r="G24" s="43"/>
      <c r="H24" s="80">
        <v>8.14</v>
      </c>
    </row>
    <row r="25" spans="2:8">
      <c r="B25" s="27">
        <v>302</v>
      </c>
      <c r="C25" s="27">
        <v>99</v>
      </c>
      <c r="D25" s="77">
        <v>547006</v>
      </c>
      <c r="E25" s="78" t="s">
        <v>197</v>
      </c>
      <c r="F25" s="32">
        <f t="shared" si="0"/>
        <v>4.84</v>
      </c>
      <c r="G25" s="43"/>
      <c r="H25" s="80">
        <v>4.84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 outlineLevelCol="7"/>
  <cols>
    <col min="1" max="1" width="1.53333333333333" style="44" customWidth="1"/>
    <col min="2" max="4" width="6.63333333333333" style="44" customWidth="1"/>
    <col min="5" max="5" width="28.3833333333333" style="44" customWidth="1"/>
    <col min="6" max="6" width="43.5" style="44" customWidth="1"/>
    <col min="7" max="7" width="26.6333333333333" style="44" customWidth="1"/>
    <col min="8" max="8" width="1.53333333333333" style="44" customWidth="1"/>
    <col min="9" max="9" width="9.76666666666667" style="44" customWidth="1"/>
    <col min="10" max="16384" width="10" style="44"/>
  </cols>
  <sheetData>
    <row r="1" ht="25" customHeight="1" spans="1:8">
      <c r="A1" s="45"/>
      <c r="B1" s="3"/>
      <c r="C1" s="3"/>
      <c r="D1" s="3"/>
      <c r="E1" s="46"/>
      <c r="F1" s="46"/>
      <c r="G1" s="47" t="s">
        <v>207</v>
      </c>
      <c r="H1" s="48"/>
    </row>
    <row r="2" ht="22.8" customHeight="1" spans="1:8">
      <c r="A2" s="45"/>
      <c r="B2" s="49" t="s">
        <v>208</v>
      </c>
      <c r="C2" s="49"/>
      <c r="D2" s="49"/>
      <c r="E2" s="49"/>
      <c r="F2" s="49"/>
      <c r="G2" s="49"/>
      <c r="H2" s="48" t="s">
        <v>1</v>
      </c>
    </row>
    <row r="3" ht="19.55" customHeight="1" spans="1:8">
      <c r="A3" s="50"/>
      <c r="B3" s="51" t="s">
        <v>57</v>
      </c>
      <c r="C3" s="51"/>
      <c r="D3" s="51"/>
      <c r="E3" s="51"/>
      <c r="F3" s="51"/>
      <c r="G3" s="52" t="s">
        <v>4</v>
      </c>
      <c r="H3" s="53"/>
    </row>
    <row r="4" ht="24.4" customHeight="1" spans="1:8">
      <c r="A4" s="54"/>
      <c r="B4" s="27" t="s">
        <v>79</v>
      </c>
      <c r="C4" s="27"/>
      <c r="D4" s="27"/>
      <c r="E4" s="27" t="s">
        <v>69</v>
      </c>
      <c r="F4" s="27" t="s">
        <v>70</v>
      </c>
      <c r="G4" s="27" t="s">
        <v>209</v>
      </c>
      <c r="H4" s="55"/>
    </row>
    <row r="5" ht="24.4" customHeight="1" spans="1:8">
      <c r="A5" s="54"/>
      <c r="B5" s="27" t="s">
        <v>80</v>
      </c>
      <c r="C5" s="27" t="s">
        <v>81</v>
      </c>
      <c r="D5" s="27" t="s">
        <v>82</v>
      </c>
      <c r="E5" s="27"/>
      <c r="F5" s="27"/>
      <c r="G5" s="27"/>
      <c r="H5" s="56"/>
    </row>
    <row r="6" ht="33" customHeight="1" spans="1:8">
      <c r="A6" s="57"/>
      <c r="B6" s="27"/>
      <c r="C6" s="27"/>
      <c r="D6" s="27"/>
      <c r="E6" s="27"/>
      <c r="F6" s="27" t="s">
        <v>71</v>
      </c>
      <c r="G6" s="32">
        <f>G7+G8</f>
        <v>1897.28</v>
      </c>
      <c r="H6" s="58"/>
    </row>
    <row r="7" ht="44" customHeight="1" spans="1:8">
      <c r="A7" s="57"/>
      <c r="B7" s="27">
        <v>208</v>
      </c>
      <c r="C7" s="59" t="s">
        <v>83</v>
      </c>
      <c r="D7" s="59" t="s">
        <v>86</v>
      </c>
      <c r="E7" s="60" t="s">
        <v>210</v>
      </c>
      <c r="F7" s="43" t="s">
        <v>87</v>
      </c>
      <c r="G7" s="32">
        <v>8.1</v>
      </c>
      <c r="H7" s="58"/>
    </row>
    <row r="8" ht="44" customHeight="1" spans="1:8">
      <c r="A8" s="57"/>
      <c r="B8" s="27">
        <v>208</v>
      </c>
      <c r="C8" s="27">
        <v>26</v>
      </c>
      <c r="D8" s="59" t="s">
        <v>89</v>
      </c>
      <c r="E8" s="60" t="s">
        <v>211</v>
      </c>
      <c r="F8" s="43" t="s">
        <v>90</v>
      </c>
      <c r="G8" s="32">
        <v>1889.18</v>
      </c>
      <c r="H8" s="58"/>
    </row>
    <row r="9" ht="22.8" customHeight="1" spans="1:8">
      <c r="A9" s="57"/>
      <c r="B9" s="27"/>
      <c r="C9" s="27"/>
      <c r="D9" s="27"/>
      <c r="E9" s="27"/>
      <c r="F9" s="27"/>
      <c r="G9" s="30"/>
      <c r="H9" s="58"/>
    </row>
    <row r="10" ht="22.8" customHeight="1" spans="1:8">
      <c r="A10" s="57"/>
      <c r="B10" s="27"/>
      <c r="C10" s="27"/>
      <c r="D10" s="27"/>
      <c r="E10" s="27"/>
      <c r="F10" s="27"/>
      <c r="G10" s="30"/>
      <c r="H10" s="58"/>
    </row>
    <row r="11" ht="22.8" customHeight="1" spans="1:8">
      <c r="A11" s="57"/>
      <c r="B11" s="27"/>
      <c r="C11" s="27"/>
      <c r="D11" s="27"/>
      <c r="E11" s="27"/>
      <c r="F11" s="27"/>
      <c r="G11" s="30"/>
      <c r="H11" s="58"/>
    </row>
    <row r="12" ht="22.8" customHeight="1" spans="1:8">
      <c r="A12" s="57"/>
      <c r="B12" s="27"/>
      <c r="C12" s="27"/>
      <c r="D12" s="27"/>
      <c r="E12" s="27"/>
      <c r="F12" s="27"/>
      <c r="G12" s="30"/>
      <c r="H12" s="58"/>
    </row>
    <row r="13" ht="22.8" customHeight="1" spans="1:8">
      <c r="A13" s="57"/>
      <c r="B13" s="27"/>
      <c r="C13" s="27"/>
      <c r="D13" s="27"/>
      <c r="E13" s="27"/>
      <c r="F13" s="27"/>
      <c r="G13" s="30"/>
      <c r="H13" s="58"/>
    </row>
    <row r="14" ht="22.8" customHeight="1" spans="1:8">
      <c r="A14" s="57"/>
      <c r="B14" s="27"/>
      <c r="C14" s="27"/>
      <c r="D14" s="27"/>
      <c r="E14" s="27"/>
      <c r="F14" s="27"/>
      <c r="G14" s="30"/>
      <c r="H14" s="58"/>
    </row>
    <row r="15" ht="22.8" customHeight="1" spans="1:8">
      <c r="A15" s="54"/>
      <c r="B15" s="31"/>
      <c r="C15" s="31"/>
      <c r="D15" s="31"/>
      <c r="E15" s="31"/>
      <c r="F15" s="31" t="s">
        <v>21</v>
      </c>
      <c r="G15" s="32"/>
      <c r="H15" s="55"/>
    </row>
    <row r="16" ht="22.8" customHeight="1" spans="1:8">
      <c r="A16" s="54"/>
      <c r="B16" s="31"/>
      <c r="C16" s="31"/>
      <c r="D16" s="31"/>
      <c r="E16" s="31"/>
      <c r="F16" s="31" t="s">
        <v>21</v>
      </c>
      <c r="G16" s="32"/>
      <c r="H16" s="55"/>
    </row>
    <row r="17" ht="22.8" customHeight="1" spans="1:8">
      <c r="A17" s="54"/>
      <c r="B17" s="31"/>
      <c r="C17" s="31"/>
      <c r="D17" s="31"/>
      <c r="E17" s="31"/>
      <c r="F17" s="31" t="s">
        <v>121</v>
      </c>
      <c r="G17" s="32"/>
      <c r="H17" s="56"/>
    </row>
    <row r="18" ht="22.8" customHeight="1" spans="1:8">
      <c r="A18" s="54"/>
      <c r="B18" s="31"/>
      <c r="C18" s="31"/>
      <c r="D18" s="31"/>
      <c r="E18" s="31"/>
      <c r="F18" s="31" t="s">
        <v>212</v>
      </c>
      <c r="G18" s="32"/>
      <c r="H18" s="56"/>
    </row>
    <row r="19" ht="9.75" customHeight="1" spans="1:8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3"/>
      <c r="C1" s="21"/>
      <c r="D1" s="22"/>
      <c r="E1" s="22"/>
      <c r="F1" s="22"/>
      <c r="G1" s="22"/>
      <c r="H1" s="22"/>
      <c r="I1" s="35" t="s">
        <v>213</v>
      </c>
      <c r="J1" s="26"/>
    </row>
    <row r="2" ht="22.8" customHeight="1" spans="1:10">
      <c r="A2" s="20"/>
      <c r="B2" s="23" t="s">
        <v>214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57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215</v>
      </c>
      <c r="C4" s="27" t="s">
        <v>70</v>
      </c>
      <c r="D4" s="27" t="s">
        <v>216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58</v>
      </c>
      <c r="E5" s="42" t="s">
        <v>217</v>
      </c>
      <c r="F5" s="27" t="s">
        <v>218</v>
      </c>
      <c r="G5" s="27"/>
      <c r="H5" s="27"/>
      <c r="I5" s="27" t="s">
        <v>185</v>
      </c>
      <c r="J5" s="38"/>
    </row>
    <row r="6" ht="24.4" customHeight="1" spans="1:10">
      <c r="A6" s="28"/>
      <c r="B6" s="27"/>
      <c r="C6" s="27"/>
      <c r="D6" s="27"/>
      <c r="E6" s="42"/>
      <c r="F6" s="27" t="s">
        <v>152</v>
      </c>
      <c r="G6" s="27" t="s">
        <v>219</v>
      </c>
      <c r="H6" s="27" t="s">
        <v>220</v>
      </c>
      <c r="I6" s="27"/>
      <c r="J6" s="39"/>
    </row>
    <row r="7" ht="22.8" customHeight="1" spans="1:10">
      <c r="A7" s="29"/>
      <c r="B7" s="43"/>
      <c r="C7" s="43" t="s">
        <v>71</v>
      </c>
      <c r="D7" s="32">
        <f t="shared" ref="D7:I7" si="0">D8</f>
        <v>0.15</v>
      </c>
      <c r="E7" s="32">
        <f t="shared" si="0"/>
        <v>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0.15</v>
      </c>
      <c r="J7" s="40"/>
    </row>
    <row r="8" ht="22.8" customHeight="1" spans="1:10">
      <c r="A8" s="29"/>
      <c r="B8" s="43">
        <v>547006</v>
      </c>
      <c r="C8" s="43" t="s">
        <v>72</v>
      </c>
      <c r="D8" s="32">
        <f>E8+F8+I8</f>
        <v>0.15</v>
      </c>
      <c r="E8" s="32"/>
      <c r="F8" s="32"/>
      <c r="G8" s="32"/>
      <c r="H8" s="32"/>
      <c r="I8" s="32">
        <v>0.15</v>
      </c>
      <c r="J8" s="40"/>
    </row>
    <row r="9" ht="22.8" customHeight="1" spans="1:10">
      <c r="A9" s="29"/>
      <c r="B9" s="43"/>
      <c r="C9" s="43"/>
      <c r="D9" s="32"/>
      <c r="E9" s="32"/>
      <c r="F9" s="32"/>
      <c r="G9" s="32"/>
      <c r="H9" s="32"/>
      <c r="I9" s="32"/>
      <c r="J9" s="40"/>
    </row>
    <row r="10" ht="22.8" customHeight="1" spans="1:10">
      <c r="A10" s="29"/>
      <c r="B10" s="43"/>
      <c r="C10" s="43"/>
      <c r="D10" s="32"/>
      <c r="E10" s="32"/>
      <c r="F10" s="32"/>
      <c r="G10" s="32"/>
      <c r="H10" s="32"/>
      <c r="I10" s="32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</cp:lastModifiedBy>
  <dcterms:created xsi:type="dcterms:W3CDTF">2022-03-04T19:28:00Z</dcterms:created>
  <dcterms:modified xsi:type="dcterms:W3CDTF">2024-10-16T08:40:52Z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72503700F5314FEAA164022F72CC1BD2_13</vt:lpwstr>
  </property>
</Properties>
</file>