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3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<sst xmlns="http://schemas.openxmlformats.org/spreadsheetml/2006/main" count="160" uniqueCount="71">
  <si>
    <t>通江县2024年县级机关事业单位公开考调（选调）工作人员考察对象名单</t>
  </si>
  <si>
    <t>序号</t>
  </si>
  <si>
    <t>姓名</t>
  </si>
  <si>
    <t>性别</t>
  </si>
  <si>
    <t>考调（选调）单位</t>
  </si>
  <si>
    <t>职位（岗位）编码</t>
  </si>
  <si>
    <t>考调（选调）名额</t>
  </si>
  <si>
    <t>笔试
成绩</t>
  </si>
  <si>
    <t>笔试折
合成绩</t>
  </si>
  <si>
    <t>面试
成绩</t>
  </si>
  <si>
    <t>面试折
合成绩</t>
  </si>
  <si>
    <t>总成绩</t>
  </si>
  <si>
    <t>职位（岗位）排名</t>
  </si>
  <si>
    <t>备注</t>
  </si>
  <si>
    <r>
      <rPr>
        <sz val="11"/>
        <rFont val="仿宋_GB2312"/>
        <charset val="134"/>
      </rPr>
      <t>杨登茗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</si>
  <si>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</si>
  <si>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通江县人民政府办公室</t>
    </r>
  </si>
  <si>
    <t>1</t>
  </si>
  <si>
    <r>
      <rPr>
        <sz val="11"/>
        <rFont val="仿宋_GB2312"/>
        <charset val="134"/>
      </rPr>
      <t>王振华</t>
    </r>
  </si>
  <si>
    <r>
      <rPr>
        <sz val="11"/>
        <rFont val="仿宋_GB2312"/>
        <charset val="134"/>
      </rPr>
      <t>政协四川省通江县委员会办公室</t>
    </r>
  </si>
  <si>
    <r>
      <rPr>
        <sz val="11"/>
        <rFont val="仿宋_GB2312"/>
        <charset val="134"/>
      </rPr>
      <t>陈虹琳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</si>
  <si>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</si>
  <si>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通江县关心下一代工作委员会办公室</t>
    </r>
  </si>
  <si>
    <r>
      <rPr>
        <sz val="11"/>
        <rFont val="仿宋_GB2312"/>
        <charset val="134"/>
      </rPr>
      <t>何翔</t>
    </r>
  </si>
  <si>
    <r>
      <rPr>
        <sz val="11"/>
        <rFont val="仿宋_GB2312"/>
        <charset val="134"/>
      </rPr>
      <t>中共通江县委统一战线信息中心</t>
    </r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</si>
  <si>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僅</t>
    </r>
    <r>
      <rPr>
        <sz val="11"/>
        <rFont val="仿宋_GB2312"/>
        <charset val="134"/>
      </rPr>
      <t>愉</t>
    </r>
  </si>
  <si>
    <r>
      <rPr>
        <sz val="11"/>
        <rFont val="仿宋_GB2312"/>
        <charset val="134"/>
      </rPr>
      <t>通江县社会工作服务中心</t>
    </r>
  </si>
  <si>
    <t>2</t>
  </si>
  <si>
    <r>
      <rPr>
        <sz val="11"/>
        <rFont val="仿宋_GB2312"/>
        <charset val="134"/>
      </rPr>
      <t>曹鹏程</t>
    </r>
  </si>
  <si>
    <r>
      <rPr>
        <sz val="11"/>
        <rFont val="仿宋_GB2312"/>
        <charset val="134"/>
      </rPr>
      <t>罗清泉</t>
    </r>
  </si>
  <si>
    <r>
      <rPr>
        <sz val="11"/>
        <rFont val="仿宋_GB2312"/>
        <charset val="134"/>
      </rPr>
      <t>蒲青</t>
    </r>
  </si>
  <si>
    <r>
      <rPr>
        <sz val="11"/>
        <rFont val="仿宋_GB2312"/>
        <charset val="134"/>
      </rPr>
      <t>中共通江县委、通江县人民政府接待工作办公室</t>
    </r>
  </si>
  <si>
    <r>
      <rPr>
        <sz val="11"/>
        <rFont val="仿宋_GB2312"/>
        <charset val="134"/>
      </rPr>
      <t>王琼</t>
    </r>
  </si>
  <si>
    <r>
      <rPr>
        <sz val="11"/>
        <rFont val="仿宋_GB2312"/>
        <charset val="134"/>
      </rPr>
      <t>王蜀</t>
    </r>
  </si>
  <si>
    <r>
      <rPr>
        <sz val="11"/>
        <rFont val="仿宋_GB2312"/>
        <charset val="134"/>
      </rPr>
      <t>通江县教育技术装备和信息中心</t>
    </r>
  </si>
  <si>
    <r>
      <rPr>
        <sz val="11"/>
        <rFont val="仿宋_GB2312"/>
        <charset val="134"/>
      </rPr>
      <t>许巧</t>
    </r>
  </si>
  <si>
    <r>
      <rPr>
        <sz val="11"/>
        <rFont val="仿宋_GB2312"/>
        <charset val="134"/>
      </rPr>
      <t>巴中开放大学通江分校（通江县社区教育学院）</t>
    </r>
  </si>
  <si>
    <r>
      <rPr>
        <sz val="11"/>
        <rFont val="仿宋_GB2312"/>
        <charset val="134"/>
      </rPr>
      <t>冉娜</t>
    </r>
  </si>
  <si>
    <r>
      <rPr>
        <sz val="11"/>
        <rFont val="仿宋_GB2312"/>
        <charset val="134"/>
      </rPr>
      <t>陈晨</t>
    </r>
  </si>
  <si>
    <r>
      <rPr>
        <sz val="11"/>
        <rFont val="仿宋_GB2312"/>
        <charset val="134"/>
      </rPr>
      <t>通江县教师发展中心</t>
    </r>
  </si>
  <si>
    <r>
      <rPr>
        <sz val="11"/>
        <rFont val="仿宋_GB2312"/>
        <charset val="134"/>
      </rPr>
      <t>苟丽枝</t>
    </r>
  </si>
  <si>
    <r>
      <rPr>
        <sz val="11"/>
        <rFont val="仿宋_GB2312"/>
        <charset val="134"/>
      </rPr>
      <t>屈三国</t>
    </r>
  </si>
  <si>
    <r>
      <rPr>
        <sz val="11"/>
        <rFont val="仿宋_GB2312"/>
        <charset val="134"/>
      </rPr>
      <t>通江县殡葬管理所</t>
    </r>
  </si>
  <si>
    <r>
      <rPr>
        <sz val="11"/>
        <rFont val="仿宋_GB2312"/>
        <charset val="134"/>
      </rPr>
      <t>张忠华</t>
    </r>
  </si>
  <si>
    <r>
      <rPr>
        <sz val="11"/>
        <rFont val="仿宋_GB2312"/>
        <charset val="134"/>
      </rPr>
      <t>通江银耳博物馆</t>
    </r>
  </si>
  <si>
    <r>
      <rPr>
        <sz val="11"/>
        <rFont val="仿宋_GB2312"/>
        <charset val="134"/>
      </rPr>
      <t>秦钰淮</t>
    </r>
  </si>
  <si>
    <r>
      <rPr>
        <sz val="11"/>
        <rFont val="仿宋_GB2312"/>
        <charset val="134"/>
      </rPr>
      <t>通江县畜牧站</t>
    </r>
  </si>
  <si>
    <r>
      <rPr>
        <sz val="11"/>
        <rFont val="仿宋_GB2312"/>
        <charset val="134"/>
      </rPr>
      <t>谢承月</t>
    </r>
  </si>
  <si>
    <r>
      <rPr>
        <sz val="11"/>
        <rFont val="仿宋_GB2312"/>
        <charset val="134"/>
      </rPr>
      <t>通江县种子管理站</t>
    </r>
  </si>
  <si>
    <r>
      <rPr>
        <sz val="11"/>
        <rFont val="仿宋_GB2312"/>
        <charset val="134"/>
      </rPr>
      <t>王海蓉</t>
    </r>
  </si>
  <si>
    <r>
      <rPr>
        <sz val="11"/>
        <rFont val="仿宋_GB2312"/>
        <charset val="134"/>
      </rPr>
      <t>陈锐</t>
    </r>
  </si>
  <si>
    <r>
      <rPr>
        <sz val="11"/>
        <rFont val="仿宋_GB2312"/>
        <charset val="134"/>
      </rPr>
      <t>通江县水利电力技术推广站</t>
    </r>
  </si>
  <si>
    <r>
      <rPr>
        <sz val="11"/>
        <rFont val="仿宋_GB2312"/>
        <charset val="134"/>
      </rPr>
      <t>廖晓莉</t>
    </r>
  </si>
  <si>
    <r>
      <rPr>
        <sz val="11"/>
        <rFont val="仿宋_GB2312"/>
        <charset val="134"/>
      </rPr>
      <t>通江县涉水工程移民服务中心</t>
    </r>
  </si>
  <si>
    <r>
      <rPr>
        <sz val="11"/>
        <rFont val="仿宋_GB2312"/>
        <charset val="134"/>
      </rPr>
      <t>任小眉</t>
    </r>
  </si>
  <si>
    <r>
      <rPr>
        <sz val="11"/>
        <rFont val="仿宋_GB2312"/>
        <charset val="134"/>
      </rPr>
      <t>通江县</t>
    </r>
    <r>
      <rPr>
        <sz val="11"/>
        <rFont val="Times New Roman"/>
        <charset val="134"/>
      </rPr>
      <t>120</t>
    </r>
    <r>
      <rPr>
        <sz val="11"/>
        <rFont val="仿宋_GB2312"/>
        <charset val="134"/>
      </rPr>
      <t>急救指挥调度中心</t>
    </r>
  </si>
  <si>
    <r>
      <rPr>
        <sz val="11"/>
        <rFont val="仿宋_GB2312"/>
        <charset val="134"/>
      </rPr>
      <t>郭应星</t>
    </r>
  </si>
  <si>
    <r>
      <rPr>
        <sz val="11"/>
        <rFont val="仿宋_GB2312"/>
        <charset val="134"/>
      </rPr>
      <t>通江县商务信息中心</t>
    </r>
  </si>
  <si>
    <r>
      <rPr>
        <sz val="11"/>
        <rFont val="仿宋_GB2312"/>
        <charset val="134"/>
      </rPr>
      <t>吴限</t>
    </r>
  </si>
  <si>
    <r>
      <rPr>
        <sz val="11"/>
        <rFont val="仿宋_GB2312"/>
        <charset val="134"/>
      </rPr>
      <t>通江县退役军人服务中心</t>
    </r>
  </si>
  <si>
    <r>
      <rPr>
        <sz val="11"/>
        <rFont val="仿宋_GB2312"/>
        <charset val="134"/>
      </rPr>
      <t>吕开放</t>
    </r>
  </si>
  <si>
    <r>
      <rPr>
        <sz val="11"/>
        <rFont val="仿宋_GB2312"/>
        <charset val="134"/>
      </rPr>
      <t>通江县审计局审计信息中心</t>
    </r>
  </si>
  <si>
    <r>
      <rPr>
        <sz val="11"/>
        <rFont val="仿宋_GB2312"/>
        <charset val="134"/>
      </rPr>
      <t>龚亚军</t>
    </r>
  </si>
  <si>
    <r>
      <rPr>
        <sz val="11"/>
        <rFont val="仿宋_GB2312"/>
        <charset val="134"/>
      </rPr>
      <t>付莉</t>
    </r>
  </si>
  <si>
    <r>
      <rPr>
        <sz val="11"/>
        <rFont val="仿宋_GB2312"/>
        <charset val="134"/>
      </rPr>
      <t>通江县地方调查队</t>
    </r>
  </si>
  <si>
    <r>
      <rPr>
        <sz val="11"/>
        <rFont val="仿宋_GB2312"/>
        <charset val="134"/>
      </rPr>
      <t>王芙蓉</t>
    </r>
  </si>
  <si>
    <r>
      <rPr>
        <sz val="11"/>
        <rFont val="仿宋_GB2312"/>
        <charset val="134"/>
      </rPr>
      <t>赵云飞</t>
    </r>
  </si>
  <si>
    <r>
      <rPr>
        <sz val="11"/>
        <rFont val="仿宋_GB2312"/>
        <charset val="134"/>
      </rPr>
      <t>通江县壁州街道便民服务中心</t>
    </r>
  </si>
  <si>
    <t>3</t>
  </si>
  <si>
    <r>
      <rPr>
        <sz val="11"/>
        <rFont val="仿宋_GB2312"/>
        <charset val="134"/>
      </rPr>
      <t>曹敏</t>
    </r>
  </si>
  <si>
    <r>
      <rPr>
        <sz val="11"/>
        <rFont val="仿宋_GB2312"/>
        <charset val="134"/>
      </rPr>
      <t>王辅晖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</si>
</sst>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b/>
      <sz val="20"/>
      <name val="方正小标宋简体"/>
      <charset val="134"/>
    </font>
    <font>
      <b/>
      <sz val="20"/>
      <color theme="1"/>
      <name val="方正小标宋简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>
      <alignment shrinkToFit="1"/>
    </xf>
    <xf numFmtId="176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shrinkToFit="1"/>
    </xf>
    <xf numFmtId="49" fontId="0" fillId="0" borderId="0" xfId="0" applyNumberFormat="1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shrinkToFit="1"/>
    </xf>
    <xf numFmtId="176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>
      <alignment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shrinkToFit="1"/>
    </xf>
    <xf numFmtId="176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shrinkToFit="1"/>
    </xf>
    <xf numFmtId="49" fontId="5" fillId="0" borderId="0" xfId="0" applyNumberFormat="1" applyFont="1" applyFill="1" applyBorder="1" applyAlignment="1">
      <alignment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22" workbookViewId="0">
      <selection activeCell="J36" sqref="J36"/>
    </sheetView>
  </sheetViews>
  <sheetFormatPr defaultColWidth="9" defaultRowHeight="20.1" customHeight="1"/>
  <cols>
    <col min="1" max="1" width="5.68333333333333" style="1" customWidth="1"/>
    <col min="2" max="2" width="8.18333333333333" style="1" customWidth="1"/>
    <col min="3" max="3" width="6.275" style="1" customWidth="1"/>
    <col min="4" max="4" width="33" style="5" customWidth="1"/>
    <col min="5" max="5" width="10.55" style="1" customWidth="1"/>
    <col min="6" max="6" width="10.125" style="1" customWidth="1"/>
    <col min="7" max="7" width="7.625" style="6" customWidth="1"/>
    <col min="8" max="8" width="9.375" style="7" customWidth="1"/>
    <col min="9" max="9" width="7.375" style="7" customWidth="1"/>
    <col min="10" max="10" width="9" style="7" customWidth="1"/>
    <col min="11" max="11" width="8" style="7" customWidth="1"/>
    <col min="12" max="12" width="10.375" style="8" customWidth="1"/>
    <col min="13" max="13" width="6.75" style="5" customWidth="1"/>
    <col min="14" max="16384" width="9" style="1"/>
  </cols>
  <sheetData>
    <row r="1" s="1" customFormat="1" ht="54" customHeight="1" spans="1:13">
      <c r="A1" s="9" t="s">
        <v>0</v>
      </c>
      <c r="B1" s="10"/>
      <c r="C1" s="10"/>
      <c r="D1" s="11"/>
      <c r="E1" s="10"/>
      <c r="F1" s="10"/>
      <c r="G1" s="12"/>
      <c r="H1" s="13"/>
      <c r="I1" s="13"/>
      <c r="J1" s="13"/>
      <c r="K1" s="13"/>
      <c r="L1" s="32"/>
      <c r="M1" s="11"/>
    </row>
    <row r="2" s="2" customFormat="1" ht="40" customHeight="1" spans="1:13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  <c r="G2" s="16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33" t="s">
        <v>12</v>
      </c>
      <c r="M2" s="15" t="s">
        <v>13</v>
      </c>
    </row>
    <row r="3" s="3" customFormat="1" ht="24" customHeight="1" spans="1:13">
      <c r="A3" s="18">
        <v>1</v>
      </c>
      <c r="B3" s="18" t="s">
        <v>14</v>
      </c>
      <c r="C3" s="18" t="s">
        <v>15</v>
      </c>
      <c r="D3" s="19" t="s">
        <v>16</v>
      </c>
      <c r="E3" s="20">
        <v>20240103</v>
      </c>
      <c r="F3" s="18" t="s">
        <v>17</v>
      </c>
      <c r="G3" s="21">
        <v>73.1</v>
      </c>
      <c r="H3" s="22">
        <f t="shared" ref="H3:H33" si="0">G3*0.5</f>
        <v>36.55</v>
      </c>
      <c r="I3" s="22">
        <v>85.6</v>
      </c>
      <c r="J3" s="22">
        <f t="shared" ref="J3:J33" si="1">I3*0.5</f>
        <v>42.8</v>
      </c>
      <c r="K3" s="22">
        <f t="shared" ref="K3:K33" si="2">H3+J3</f>
        <v>79.35</v>
      </c>
      <c r="L3" s="34">
        <v>1</v>
      </c>
      <c r="M3" s="35"/>
    </row>
    <row r="4" s="3" customFormat="1" ht="24" customHeight="1" spans="1:13">
      <c r="A4" s="18">
        <v>2</v>
      </c>
      <c r="B4" s="23" t="s">
        <v>18</v>
      </c>
      <c r="C4" s="23" t="s">
        <v>15</v>
      </c>
      <c r="D4" s="24" t="s">
        <v>19</v>
      </c>
      <c r="E4" s="25">
        <v>20240104</v>
      </c>
      <c r="F4" s="23" t="s">
        <v>17</v>
      </c>
      <c r="G4" s="26">
        <v>71.9</v>
      </c>
      <c r="H4" s="22">
        <f t="shared" si="0"/>
        <v>35.95</v>
      </c>
      <c r="I4" s="36">
        <v>81.8</v>
      </c>
      <c r="J4" s="22">
        <f t="shared" si="1"/>
        <v>40.9</v>
      </c>
      <c r="K4" s="22">
        <f t="shared" si="2"/>
        <v>76.85</v>
      </c>
      <c r="L4" s="34" t="s">
        <v>17</v>
      </c>
      <c r="M4" s="37"/>
    </row>
    <row r="5" s="3" customFormat="1" ht="30" customHeight="1" spans="1:13">
      <c r="A5" s="18">
        <v>3</v>
      </c>
      <c r="B5" s="23" t="s">
        <v>20</v>
      </c>
      <c r="C5" s="23" t="s">
        <v>21</v>
      </c>
      <c r="D5" s="24" t="s">
        <v>22</v>
      </c>
      <c r="E5" s="25">
        <v>20240202</v>
      </c>
      <c r="F5" s="23" t="s">
        <v>17</v>
      </c>
      <c r="G5" s="26">
        <v>76.6</v>
      </c>
      <c r="H5" s="22">
        <f t="shared" si="0"/>
        <v>38.3</v>
      </c>
      <c r="I5" s="36">
        <v>83.6</v>
      </c>
      <c r="J5" s="22">
        <f t="shared" si="1"/>
        <v>41.8</v>
      </c>
      <c r="K5" s="22">
        <f t="shared" si="2"/>
        <v>80.1</v>
      </c>
      <c r="L5" s="34" t="s">
        <v>17</v>
      </c>
      <c r="M5" s="37"/>
    </row>
    <row r="6" s="3" customFormat="1" ht="24" customHeight="1" spans="1:13">
      <c r="A6" s="18">
        <v>4</v>
      </c>
      <c r="B6" s="23" t="s">
        <v>23</v>
      </c>
      <c r="C6" s="23" t="s">
        <v>15</v>
      </c>
      <c r="D6" s="24" t="s">
        <v>24</v>
      </c>
      <c r="E6" s="25">
        <v>20240205</v>
      </c>
      <c r="F6" s="23" t="s">
        <v>17</v>
      </c>
      <c r="G6" s="26">
        <v>71.9</v>
      </c>
      <c r="H6" s="22">
        <f t="shared" si="0"/>
        <v>35.95</v>
      </c>
      <c r="I6" s="36">
        <v>84.4</v>
      </c>
      <c r="J6" s="22">
        <f t="shared" si="1"/>
        <v>42.2</v>
      </c>
      <c r="K6" s="22">
        <f t="shared" si="2"/>
        <v>78.15</v>
      </c>
      <c r="L6" s="34" t="s">
        <v>17</v>
      </c>
      <c r="M6" s="37"/>
    </row>
    <row r="7" s="3" customFormat="1" ht="24" customHeight="1" spans="1:13">
      <c r="A7" s="18">
        <v>5</v>
      </c>
      <c r="B7" s="23" t="s">
        <v>25</v>
      </c>
      <c r="C7" s="23" t="s">
        <v>15</v>
      </c>
      <c r="D7" s="24" t="s">
        <v>26</v>
      </c>
      <c r="E7" s="25">
        <v>20240206</v>
      </c>
      <c r="F7" s="27" t="s">
        <v>27</v>
      </c>
      <c r="G7" s="26">
        <v>75.5</v>
      </c>
      <c r="H7" s="22">
        <f t="shared" si="0"/>
        <v>37.75</v>
      </c>
      <c r="I7" s="36">
        <v>84.8</v>
      </c>
      <c r="J7" s="22">
        <f t="shared" si="1"/>
        <v>42.4</v>
      </c>
      <c r="K7" s="22">
        <f t="shared" si="2"/>
        <v>80.15</v>
      </c>
      <c r="L7" s="34" t="s">
        <v>17</v>
      </c>
      <c r="M7" s="37"/>
    </row>
    <row r="8" s="3" customFormat="1" ht="24" customHeight="1" spans="1:13">
      <c r="A8" s="18">
        <v>6</v>
      </c>
      <c r="B8" s="23" t="s">
        <v>28</v>
      </c>
      <c r="C8" s="23" t="s">
        <v>15</v>
      </c>
      <c r="D8" s="24" t="s">
        <v>26</v>
      </c>
      <c r="E8" s="25">
        <v>20240206</v>
      </c>
      <c r="F8" s="18"/>
      <c r="G8" s="26">
        <v>75.9</v>
      </c>
      <c r="H8" s="22">
        <f t="shared" si="0"/>
        <v>37.95</v>
      </c>
      <c r="I8" s="36">
        <v>84</v>
      </c>
      <c r="J8" s="22">
        <f t="shared" si="1"/>
        <v>42</v>
      </c>
      <c r="K8" s="22">
        <f t="shared" si="2"/>
        <v>79.95</v>
      </c>
      <c r="L8" s="34" t="s">
        <v>27</v>
      </c>
      <c r="M8" s="37"/>
    </row>
    <row r="9" s="3" customFormat="1" ht="24" customHeight="1" spans="1:13">
      <c r="A9" s="18">
        <v>7</v>
      </c>
      <c r="B9" s="23" t="s">
        <v>29</v>
      </c>
      <c r="C9" s="23" t="s">
        <v>15</v>
      </c>
      <c r="D9" s="24" t="s">
        <v>26</v>
      </c>
      <c r="E9" s="25">
        <v>20240207</v>
      </c>
      <c r="F9" s="23" t="s">
        <v>17</v>
      </c>
      <c r="G9" s="26">
        <v>71.8</v>
      </c>
      <c r="H9" s="22">
        <f t="shared" si="0"/>
        <v>35.9</v>
      </c>
      <c r="I9" s="36">
        <v>82.2</v>
      </c>
      <c r="J9" s="22">
        <f t="shared" si="1"/>
        <v>41.1</v>
      </c>
      <c r="K9" s="22">
        <f t="shared" si="2"/>
        <v>77</v>
      </c>
      <c r="L9" s="34" t="s">
        <v>17</v>
      </c>
      <c r="M9" s="37"/>
    </row>
    <row r="10" s="3" customFormat="1" ht="30" customHeight="1" spans="1:13">
      <c r="A10" s="18">
        <v>8</v>
      </c>
      <c r="B10" s="23" t="s">
        <v>30</v>
      </c>
      <c r="C10" s="23" t="s">
        <v>21</v>
      </c>
      <c r="D10" s="24" t="s">
        <v>31</v>
      </c>
      <c r="E10" s="25">
        <v>20240210</v>
      </c>
      <c r="F10" s="27" t="s">
        <v>27</v>
      </c>
      <c r="G10" s="26">
        <v>73.2</v>
      </c>
      <c r="H10" s="22">
        <f t="shared" si="0"/>
        <v>36.6</v>
      </c>
      <c r="I10" s="36">
        <v>85.6</v>
      </c>
      <c r="J10" s="22">
        <f t="shared" si="1"/>
        <v>42.8</v>
      </c>
      <c r="K10" s="22">
        <f t="shared" si="2"/>
        <v>79.4</v>
      </c>
      <c r="L10" s="34" t="s">
        <v>17</v>
      </c>
      <c r="M10" s="37"/>
    </row>
    <row r="11" s="3" customFormat="1" ht="30" customHeight="1" spans="1:13">
      <c r="A11" s="18">
        <v>9</v>
      </c>
      <c r="B11" s="23" t="s">
        <v>32</v>
      </c>
      <c r="C11" s="23" t="s">
        <v>21</v>
      </c>
      <c r="D11" s="24" t="s">
        <v>31</v>
      </c>
      <c r="E11" s="25">
        <v>20240210</v>
      </c>
      <c r="F11" s="18"/>
      <c r="G11" s="26">
        <v>73.4</v>
      </c>
      <c r="H11" s="22">
        <f t="shared" si="0"/>
        <v>36.7</v>
      </c>
      <c r="I11" s="36">
        <v>82</v>
      </c>
      <c r="J11" s="22">
        <f t="shared" si="1"/>
        <v>41</v>
      </c>
      <c r="K11" s="22">
        <f t="shared" si="2"/>
        <v>77.7</v>
      </c>
      <c r="L11" s="34" t="s">
        <v>27</v>
      </c>
      <c r="M11" s="37"/>
    </row>
    <row r="12" s="3" customFormat="1" ht="24" customHeight="1" spans="1:13">
      <c r="A12" s="18">
        <v>10</v>
      </c>
      <c r="B12" s="23" t="s">
        <v>33</v>
      </c>
      <c r="C12" s="23" t="s">
        <v>15</v>
      </c>
      <c r="D12" s="24" t="s">
        <v>34</v>
      </c>
      <c r="E12" s="25">
        <v>20240215</v>
      </c>
      <c r="F12" s="23" t="s">
        <v>17</v>
      </c>
      <c r="G12" s="26">
        <v>73.5</v>
      </c>
      <c r="H12" s="22">
        <f t="shared" si="0"/>
        <v>36.75</v>
      </c>
      <c r="I12" s="36">
        <v>85.6</v>
      </c>
      <c r="J12" s="22">
        <f t="shared" si="1"/>
        <v>42.8</v>
      </c>
      <c r="K12" s="22">
        <f t="shared" si="2"/>
        <v>79.55</v>
      </c>
      <c r="L12" s="34" t="s">
        <v>17</v>
      </c>
      <c r="M12" s="37"/>
    </row>
    <row r="13" s="3" customFormat="1" ht="30" customHeight="1" spans="1:13">
      <c r="A13" s="18">
        <v>11</v>
      </c>
      <c r="B13" s="23" t="s">
        <v>35</v>
      </c>
      <c r="C13" s="23" t="s">
        <v>21</v>
      </c>
      <c r="D13" s="24" t="s">
        <v>36</v>
      </c>
      <c r="E13" s="25">
        <v>20240219</v>
      </c>
      <c r="F13" s="27" t="s">
        <v>27</v>
      </c>
      <c r="G13" s="26">
        <v>73.6</v>
      </c>
      <c r="H13" s="22">
        <f t="shared" si="0"/>
        <v>36.8</v>
      </c>
      <c r="I13" s="36">
        <v>82.4</v>
      </c>
      <c r="J13" s="22">
        <f t="shared" si="1"/>
        <v>41.2</v>
      </c>
      <c r="K13" s="22">
        <f t="shared" si="2"/>
        <v>78</v>
      </c>
      <c r="L13" s="34" t="s">
        <v>17</v>
      </c>
      <c r="M13" s="37"/>
    </row>
    <row r="14" s="3" customFormat="1" ht="30" customHeight="1" spans="1:13">
      <c r="A14" s="18">
        <v>12</v>
      </c>
      <c r="B14" s="23" t="s">
        <v>37</v>
      </c>
      <c r="C14" s="23" t="s">
        <v>21</v>
      </c>
      <c r="D14" s="24" t="s">
        <v>36</v>
      </c>
      <c r="E14" s="25">
        <v>20240219</v>
      </c>
      <c r="F14" s="18"/>
      <c r="G14" s="26">
        <v>59.5</v>
      </c>
      <c r="H14" s="22">
        <f t="shared" si="0"/>
        <v>29.75</v>
      </c>
      <c r="I14" s="36">
        <v>83</v>
      </c>
      <c r="J14" s="22">
        <f t="shared" si="1"/>
        <v>41.5</v>
      </c>
      <c r="K14" s="22">
        <f t="shared" si="2"/>
        <v>71.25</v>
      </c>
      <c r="L14" s="34" t="s">
        <v>27</v>
      </c>
      <c r="M14" s="37"/>
    </row>
    <row r="15" s="3" customFormat="1" ht="24" customHeight="1" spans="1:13">
      <c r="A15" s="18">
        <v>13</v>
      </c>
      <c r="B15" s="23" t="s">
        <v>38</v>
      </c>
      <c r="C15" s="23" t="s">
        <v>15</v>
      </c>
      <c r="D15" s="24" t="s">
        <v>39</v>
      </c>
      <c r="E15" s="25">
        <v>20240222</v>
      </c>
      <c r="F15" s="23" t="s">
        <v>17</v>
      </c>
      <c r="G15" s="26">
        <v>75.5</v>
      </c>
      <c r="H15" s="22">
        <f t="shared" si="0"/>
        <v>37.75</v>
      </c>
      <c r="I15" s="36">
        <v>86.2</v>
      </c>
      <c r="J15" s="22">
        <f t="shared" si="1"/>
        <v>43.1</v>
      </c>
      <c r="K15" s="22">
        <f t="shared" si="2"/>
        <v>80.85</v>
      </c>
      <c r="L15" s="34" t="s">
        <v>17</v>
      </c>
      <c r="M15" s="37"/>
    </row>
    <row r="16" s="3" customFormat="1" ht="24" customHeight="1" spans="1:13">
      <c r="A16" s="18">
        <v>14</v>
      </c>
      <c r="B16" s="23" t="s">
        <v>40</v>
      </c>
      <c r="C16" s="23" t="s">
        <v>21</v>
      </c>
      <c r="D16" s="24" t="s">
        <v>39</v>
      </c>
      <c r="E16" s="25">
        <v>20240224</v>
      </c>
      <c r="F16" s="23" t="s">
        <v>17</v>
      </c>
      <c r="G16" s="26">
        <v>70.4</v>
      </c>
      <c r="H16" s="22">
        <f t="shared" si="0"/>
        <v>35.2</v>
      </c>
      <c r="I16" s="36">
        <v>83.2</v>
      </c>
      <c r="J16" s="22">
        <f t="shared" si="1"/>
        <v>41.6</v>
      </c>
      <c r="K16" s="22">
        <f t="shared" si="2"/>
        <v>76.8</v>
      </c>
      <c r="L16" s="34" t="s">
        <v>17</v>
      </c>
      <c r="M16" s="37"/>
    </row>
    <row r="17" s="3" customFormat="1" ht="24" customHeight="1" spans="1:13">
      <c r="A17" s="18">
        <v>15</v>
      </c>
      <c r="B17" s="23" t="s">
        <v>41</v>
      </c>
      <c r="C17" s="23" t="s">
        <v>15</v>
      </c>
      <c r="D17" s="24" t="s">
        <v>42</v>
      </c>
      <c r="E17" s="25">
        <v>20240227</v>
      </c>
      <c r="F17" s="23" t="s">
        <v>17</v>
      </c>
      <c r="G17" s="26">
        <v>61.5</v>
      </c>
      <c r="H17" s="22">
        <f t="shared" si="0"/>
        <v>30.75</v>
      </c>
      <c r="I17" s="36">
        <v>80.6</v>
      </c>
      <c r="J17" s="22">
        <f t="shared" si="1"/>
        <v>40.3</v>
      </c>
      <c r="K17" s="22">
        <f t="shared" si="2"/>
        <v>71.05</v>
      </c>
      <c r="L17" s="34" t="s">
        <v>17</v>
      </c>
      <c r="M17" s="37"/>
    </row>
    <row r="18" s="3" customFormat="1" ht="24" customHeight="1" spans="1:13">
      <c r="A18" s="18">
        <v>16</v>
      </c>
      <c r="B18" s="23" t="s">
        <v>43</v>
      </c>
      <c r="C18" s="23" t="s">
        <v>15</v>
      </c>
      <c r="D18" s="24" t="s">
        <v>44</v>
      </c>
      <c r="E18" s="25">
        <v>20240230</v>
      </c>
      <c r="F18" s="23" t="s">
        <v>17</v>
      </c>
      <c r="G18" s="26">
        <v>71.6</v>
      </c>
      <c r="H18" s="22">
        <f t="shared" si="0"/>
        <v>35.8</v>
      </c>
      <c r="I18" s="36">
        <v>84</v>
      </c>
      <c r="J18" s="22">
        <f t="shared" si="1"/>
        <v>42</v>
      </c>
      <c r="K18" s="22">
        <f t="shared" si="2"/>
        <v>77.8</v>
      </c>
      <c r="L18" s="34" t="s">
        <v>17</v>
      </c>
      <c r="M18" s="37"/>
    </row>
    <row r="19" s="3" customFormat="1" ht="24" customHeight="1" spans="1:13">
      <c r="A19" s="18">
        <v>17</v>
      </c>
      <c r="B19" s="23" t="s">
        <v>45</v>
      </c>
      <c r="C19" s="23" t="s">
        <v>15</v>
      </c>
      <c r="D19" s="24" t="s">
        <v>46</v>
      </c>
      <c r="E19" s="25">
        <v>20240233</v>
      </c>
      <c r="F19" s="23" t="s">
        <v>17</v>
      </c>
      <c r="G19" s="26">
        <v>68.8</v>
      </c>
      <c r="H19" s="22">
        <f t="shared" si="0"/>
        <v>34.4</v>
      </c>
      <c r="I19" s="36">
        <v>85.4</v>
      </c>
      <c r="J19" s="22">
        <f t="shared" si="1"/>
        <v>42.7</v>
      </c>
      <c r="K19" s="22">
        <f t="shared" si="2"/>
        <v>77.1</v>
      </c>
      <c r="L19" s="34" t="s">
        <v>17</v>
      </c>
      <c r="M19" s="37"/>
    </row>
    <row r="20" s="3" customFormat="1" ht="24" customHeight="1" spans="1:13">
      <c r="A20" s="18">
        <v>18</v>
      </c>
      <c r="B20" s="23" t="s">
        <v>47</v>
      </c>
      <c r="C20" s="23" t="s">
        <v>21</v>
      </c>
      <c r="D20" s="24" t="s">
        <v>48</v>
      </c>
      <c r="E20" s="25">
        <v>20240237</v>
      </c>
      <c r="F20" s="27" t="s">
        <v>27</v>
      </c>
      <c r="G20" s="26">
        <v>65.4</v>
      </c>
      <c r="H20" s="22">
        <f t="shared" si="0"/>
        <v>32.7</v>
      </c>
      <c r="I20" s="36">
        <v>82</v>
      </c>
      <c r="J20" s="22">
        <f t="shared" si="1"/>
        <v>41</v>
      </c>
      <c r="K20" s="22">
        <f t="shared" si="2"/>
        <v>73.7</v>
      </c>
      <c r="L20" s="34" t="s">
        <v>17</v>
      </c>
      <c r="M20" s="37"/>
    </row>
    <row r="21" s="3" customFormat="1" ht="24" customHeight="1" spans="1:13">
      <c r="A21" s="18">
        <v>19</v>
      </c>
      <c r="B21" s="23" t="s">
        <v>49</v>
      </c>
      <c r="C21" s="23" t="s">
        <v>21</v>
      </c>
      <c r="D21" s="24" t="s">
        <v>48</v>
      </c>
      <c r="E21" s="25">
        <v>20240237</v>
      </c>
      <c r="F21" s="18"/>
      <c r="G21" s="26">
        <v>60.9</v>
      </c>
      <c r="H21" s="22">
        <f t="shared" si="0"/>
        <v>30.45</v>
      </c>
      <c r="I21" s="36">
        <v>78.4</v>
      </c>
      <c r="J21" s="22">
        <f t="shared" si="1"/>
        <v>39.2</v>
      </c>
      <c r="K21" s="22">
        <f t="shared" si="2"/>
        <v>69.65</v>
      </c>
      <c r="L21" s="34" t="s">
        <v>27</v>
      </c>
      <c r="M21" s="37"/>
    </row>
    <row r="22" s="3" customFormat="1" ht="24" customHeight="1" spans="1:13">
      <c r="A22" s="18">
        <v>20</v>
      </c>
      <c r="B22" s="23" t="s">
        <v>50</v>
      </c>
      <c r="C22" s="23" t="s">
        <v>15</v>
      </c>
      <c r="D22" s="24" t="s">
        <v>51</v>
      </c>
      <c r="E22" s="25">
        <v>20240238</v>
      </c>
      <c r="F22" s="23" t="s">
        <v>17</v>
      </c>
      <c r="G22" s="26">
        <v>64.6</v>
      </c>
      <c r="H22" s="22">
        <f t="shared" si="0"/>
        <v>32.3</v>
      </c>
      <c r="I22" s="36">
        <v>83.8</v>
      </c>
      <c r="J22" s="22">
        <f t="shared" si="1"/>
        <v>41.9</v>
      </c>
      <c r="K22" s="22">
        <f t="shared" si="2"/>
        <v>74.2</v>
      </c>
      <c r="L22" s="34" t="s">
        <v>17</v>
      </c>
      <c r="M22" s="37"/>
    </row>
    <row r="23" s="3" customFormat="1" ht="24" customHeight="1" spans="1:13">
      <c r="A23" s="18">
        <v>21</v>
      </c>
      <c r="B23" s="23" t="s">
        <v>52</v>
      </c>
      <c r="C23" s="23" t="s">
        <v>21</v>
      </c>
      <c r="D23" s="24" t="s">
        <v>53</v>
      </c>
      <c r="E23" s="25">
        <v>20240240</v>
      </c>
      <c r="F23" s="23" t="s">
        <v>17</v>
      </c>
      <c r="G23" s="26">
        <v>62.8</v>
      </c>
      <c r="H23" s="22">
        <f t="shared" si="0"/>
        <v>31.4</v>
      </c>
      <c r="I23" s="36">
        <v>83.4</v>
      </c>
      <c r="J23" s="22">
        <f t="shared" si="1"/>
        <v>41.7</v>
      </c>
      <c r="K23" s="22">
        <f t="shared" si="2"/>
        <v>73.1</v>
      </c>
      <c r="L23" s="34" t="s">
        <v>17</v>
      </c>
      <c r="M23" s="37"/>
    </row>
    <row r="24" s="3" customFormat="1" ht="24" customHeight="1" spans="1:13">
      <c r="A24" s="18">
        <v>22</v>
      </c>
      <c r="B24" s="23" t="s">
        <v>54</v>
      </c>
      <c r="C24" s="23" t="s">
        <v>21</v>
      </c>
      <c r="D24" s="24" t="s">
        <v>55</v>
      </c>
      <c r="E24" s="25">
        <v>20240243</v>
      </c>
      <c r="F24" s="23" t="s">
        <v>17</v>
      </c>
      <c r="G24" s="26">
        <v>72.5</v>
      </c>
      <c r="H24" s="22">
        <f t="shared" si="0"/>
        <v>36.25</v>
      </c>
      <c r="I24" s="36">
        <v>86</v>
      </c>
      <c r="J24" s="22">
        <f t="shared" si="1"/>
        <v>43</v>
      </c>
      <c r="K24" s="22">
        <f t="shared" si="2"/>
        <v>79.25</v>
      </c>
      <c r="L24" s="34" t="s">
        <v>17</v>
      </c>
      <c r="M24" s="37"/>
    </row>
    <row r="25" s="3" customFormat="1" ht="24" customHeight="1" spans="1:13">
      <c r="A25" s="18">
        <v>23</v>
      </c>
      <c r="B25" s="23" t="s">
        <v>56</v>
      </c>
      <c r="C25" s="23" t="s">
        <v>15</v>
      </c>
      <c r="D25" s="24" t="s">
        <v>57</v>
      </c>
      <c r="E25" s="25">
        <v>20240245</v>
      </c>
      <c r="F25" s="23" t="s">
        <v>17</v>
      </c>
      <c r="G25" s="26">
        <v>71.3</v>
      </c>
      <c r="H25" s="22">
        <f t="shared" si="0"/>
        <v>35.65</v>
      </c>
      <c r="I25" s="36">
        <v>84.6</v>
      </c>
      <c r="J25" s="22">
        <f t="shared" si="1"/>
        <v>42.3</v>
      </c>
      <c r="K25" s="22">
        <f t="shared" si="2"/>
        <v>77.95</v>
      </c>
      <c r="L25" s="34" t="s">
        <v>17</v>
      </c>
      <c r="M25" s="37"/>
    </row>
    <row r="26" s="3" customFormat="1" ht="24" customHeight="1" spans="1:13">
      <c r="A26" s="18">
        <v>24</v>
      </c>
      <c r="B26" s="23" t="s">
        <v>58</v>
      </c>
      <c r="C26" s="23" t="s">
        <v>15</v>
      </c>
      <c r="D26" s="24" t="s">
        <v>59</v>
      </c>
      <c r="E26" s="25">
        <v>20240246</v>
      </c>
      <c r="F26" s="23" t="s">
        <v>17</v>
      </c>
      <c r="G26" s="26">
        <v>70.8</v>
      </c>
      <c r="H26" s="22">
        <f t="shared" si="0"/>
        <v>35.4</v>
      </c>
      <c r="I26" s="36">
        <v>83.6</v>
      </c>
      <c r="J26" s="22">
        <f t="shared" si="1"/>
        <v>41.8</v>
      </c>
      <c r="K26" s="22">
        <f t="shared" si="2"/>
        <v>77.2</v>
      </c>
      <c r="L26" s="34" t="s">
        <v>17</v>
      </c>
      <c r="M26" s="37"/>
    </row>
    <row r="27" s="3" customFormat="1" ht="24" customHeight="1" spans="1:13">
      <c r="A27" s="18">
        <v>25</v>
      </c>
      <c r="B27" s="23" t="s">
        <v>60</v>
      </c>
      <c r="C27" s="23" t="s">
        <v>15</v>
      </c>
      <c r="D27" s="24" t="s">
        <v>61</v>
      </c>
      <c r="E27" s="25">
        <v>20240249</v>
      </c>
      <c r="F27" s="27" t="s">
        <v>27</v>
      </c>
      <c r="G27" s="26">
        <v>71.7</v>
      </c>
      <c r="H27" s="22">
        <f t="shared" si="0"/>
        <v>35.85</v>
      </c>
      <c r="I27" s="36">
        <v>84.8</v>
      </c>
      <c r="J27" s="22">
        <f t="shared" si="1"/>
        <v>42.4</v>
      </c>
      <c r="K27" s="22">
        <f t="shared" si="2"/>
        <v>78.25</v>
      </c>
      <c r="L27" s="34" t="s">
        <v>17</v>
      </c>
      <c r="M27" s="37"/>
    </row>
    <row r="28" s="3" customFormat="1" ht="24" customHeight="1" spans="1:13">
      <c r="A28" s="18">
        <v>26</v>
      </c>
      <c r="B28" s="23" t="s">
        <v>62</v>
      </c>
      <c r="C28" s="23" t="s">
        <v>15</v>
      </c>
      <c r="D28" s="24" t="s">
        <v>61</v>
      </c>
      <c r="E28" s="25">
        <v>20240249</v>
      </c>
      <c r="F28" s="18"/>
      <c r="G28" s="26">
        <v>67.5</v>
      </c>
      <c r="H28" s="22">
        <f t="shared" si="0"/>
        <v>33.75</v>
      </c>
      <c r="I28" s="36">
        <v>83.6</v>
      </c>
      <c r="J28" s="22">
        <f t="shared" si="1"/>
        <v>41.8</v>
      </c>
      <c r="K28" s="22">
        <f t="shared" si="2"/>
        <v>75.55</v>
      </c>
      <c r="L28" s="34" t="s">
        <v>27</v>
      </c>
      <c r="M28" s="37"/>
    </row>
    <row r="29" s="3" customFormat="1" ht="24" customHeight="1" spans="1:13">
      <c r="A29" s="18">
        <v>27</v>
      </c>
      <c r="B29" s="23" t="s">
        <v>63</v>
      </c>
      <c r="C29" s="23" t="s">
        <v>21</v>
      </c>
      <c r="D29" s="24" t="s">
        <v>64</v>
      </c>
      <c r="E29" s="25">
        <v>20240250</v>
      </c>
      <c r="F29" s="27" t="s">
        <v>27</v>
      </c>
      <c r="G29" s="26">
        <v>68.3</v>
      </c>
      <c r="H29" s="22">
        <f t="shared" si="0"/>
        <v>34.15</v>
      </c>
      <c r="I29" s="36">
        <v>84</v>
      </c>
      <c r="J29" s="22">
        <f t="shared" si="1"/>
        <v>42</v>
      </c>
      <c r="K29" s="22">
        <f t="shared" si="2"/>
        <v>76.15</v>
      </c>
      <c r="L29" s="34" t="s">
        <v>17</v>
      </c>
      <c r="M29" s="37"/>
    </row>
    <row r="30" s="3" customFormat="1" ht="24" customHeight="1" spans="1:13">
      <c r="A30" s="18">
        <v>28</v>
      </c>
      <c r="B30" s="23" t="s">
        <v>65</v>
      </c>
      <c r="C30" s="23" t="s">
        <v>21</v>
      </c>
      <c r="D30" s="24" t="s">
        <v>64</v>
      </c>
      <c r="E30" s="25">
        <v>20240250</v>
      </c>
      <c r="F30" s="18"/>
      <c r="G30" s="26">
        <v>65.8</v>
      </c>
      <c r="H30" s="22">
        <f t="shared" si="0"/>
        <v>32.9</v>
      </c>
      <c r="I30" s="36">
        <v>84.8</v>
      </c>
      <c r="J30" s="22">
        <f t="shared" si="1"/>
        <v>42.4</v>
      </c>
      <c r="K30" s="22">
        <f t="shared" si="2"/>
        <v>75.3</v>
      </c>
      <c r="L30" s="34" t="s">
        <v>27</v>
      </c>
      <c r="M30" s="37"/>
    </row>
    <row r="31" s="3" customFormat="1" ht="24" customHeight="1" spans="1:13">
      <c r="A31" s="18">
        <v>29</v>
      </c>
      <c r="B31" s="23" t="s">
        <v>66</v>
      </c>
      <c r="C31" s="23" t="s">
        <v>15</v>
      </c>
      <c r="D31" s="24" t="s">
        <v>67</v>
      </c>
      <c r="E31" s="25">
        <v>20240254</v>
      </c>
      <c r="F31" s="27" t="s">
        <v>68</v>
      </c>
      <c r="G31" s="26">
        <v>78.5</v>
      </c>
      <c r="H31" s="22">
        <f t="shared" si="0"/>
        <v>39.25</v>
      </c>
      <c r="I31" s="36">
        <v>85.2</v>
      </c>
      <c r="J31" s="22">
        <f t="shared" si="1"/>
        <v>42.6</v>
      </c>
      <c r="K31" s="22">
        <f t="shared" si="2"/>
        <v>81.85</v>
      </c>
      <c r="L31" s="34" t="s">
        <v>17</v>
      </c>
      <c r="M31" s="37"/>
    </row>
    <row r="32" s="3" customFormat="1" ht="24" customHeight="1" spans="1:13">
      <c r="A32" s="18">
        <v>30</v>
      </c>
      <c r="B32" s="23" t="s">
        <v>69</v>
      </c>
      <c r="C32" s="23" t="s">
        <v>21</v>
      </c>
      <c r="D32" s="24" t="s">
        <v>67</v>
      </c>
      <c r="E32" s="25">
        <v>20240254</v>
      </c>
      <c r="F32" s="28"/>
      <c r="G32" s="26">
        <v>72.9</v>
      </c>
      <c r="H32" s="22">
        <f t="shared" si="0"/>
        <v>36.45</v>
      </c>
      <c r="I32" s="36">
        <v>83.8</v>
      </c>
      <c r="J32" s="22">
        <f t="shared" si="1"/>
        <v>41.9</v>
      </c>
      <c r="K32" s="22">
        <f t="shared" si="2"/>
        <v>78.35</v>
      </c>
      <c r="L32" s="34" t="s">
        <v>27</v>
      </c>
      <c r="M32" s="37"/>
    </row>
    <row r="33" s="3" customFormat="1" ht="24" customHeight="1" spans="1:13">
      <c r="A33" s="18">
        <v>31</v>
      </c>
      <c r="B33" s="23" t="s">
        <v>70</v>
      </c>
      <c r="C33" s="23" t="s">
        <v>15</v>
      </c>
      <c r="D33" s="24" t="s">
        <v>67</v>
      </c>
      <c r="E33" s="25">
        <v>20240254</v>
      </c>
      <c r="F33" s="18"/>
      <c r="G33" s="26">
        <v>70.1</v>
      </c>
      <c r="H33" s="22">
        <f t="shared" si="0"/>
        <v>35.05</v>
      </c>
      <c r="I33" s="36">
        <v>83.6</v>
      </c>
      <c r="J33" s="22">
        <f t="shared" si="1"/>
        <v>41.8</v>
      </c>
      <c r="K33" s="22">
        <f t="shared" si="2"/>
        <v>76.85</v>
      </c>
      <c r="L33" s="34" t="s">
        <v>68</v>
      </c>
      <c r="M33" s="37"/>
    </row>
    <row r="34" s="4" customFormat="1" customHeight="1" spans="4:13">
      <c r="D34" s="29"/>
      <c r="G34" s="30"/>
      <c r="H34" s="31"/>
      <c r="I34" s="31"/>
      <c r="J34" s="31"/>
      <c r="K34" s="31"/>
      <c r="L34" s="38"/>
      <c r="M34" s="29"/>
    </row>
  </sheetData>
  <sheetProtection algorithmName="SHA-512" hashValue="Q1deZOFuf07CPMu54qZffT0eEWZecERnnz46/VnZO9s0sPZlVRHgp3aXugSihh5ww1ynFvSgcuVZT9UJTy4CMA==" saltValue="E1fyn3BCKO9PnFOclOx0Gw==" spinCount="100000" sheet="1" objects="1"/>
  <mergeCells count="8">
    <mergeCell ref="A1:M1"/>
    <mergeCell ref="F7:F8"/>
    <mergeCell ref="F10:F11"/>
    <mergeCell ref="F13:F14"/>
    <mergeCell ref="F20:F21"/>
    <mergeCell ref="F27:F28"/>
    <mergeCell ref="F29:F30"/>
    <mergeCell ref="F31:F33"/>
  </mergeCells>
  <pageMargins left="0.554861111111111" right="0.550694444444444" top="0.60625" bottom="0.432638888888889" header="0.5" footer="0.30277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清风</cp:lastModifiedBy>
  <dcterms:created xsi:type="dcterms:W3CDTF">2023-05-12T11:15:00Z</dcterms:created>
  <dcterms:modified xsi:type="dcterms:W3CDTF">2025-01-02T08:44:55Z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CB1C366A483B4ED1BF3564E3F10E137D_13</vt:lpwstr>
  </property>
</Properties>
</file>